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D:\!    Akreditasi S1 Akuntansi\00 UPLOAD\"/>
    </mc:Choice>
  </mc:AlternateContent>
  <xr:revisionPtr revIDLastSave="0" documentId="13_ncr:1_{EB6C7C50-AE2C-43DC-A0AF-EAE294F41ACC}" xr6:coauthVersionLast="47" xr6:coauthVersionMax="47" xr10:uidLastSave="{00000000-0000-0000-0000-000000000000}"/>
  <bookViews>
    <workbookView xWindow="-120" yWindow="-120" windowWidth="20730" windowHeight="11160" tabRatio="863" activeTab="2" xr2:uid="{00000000-000D-0000-FFFF-FFFF00000000}"/>
  </bookViews>
  <sheets>
    <sheet name="IDENTITAS" sheetId="1" r:id="rId1"/>
    <sheet name="Daftar Tabel" sheetId="25" r:id="rId2"/>
    <sheet name="Tabel 1" sheetId="2" r:id="rId3"/>
    <sheet name="Tabel 2" sheetId="3" r:id="rId4"/>
    <sheet name="Tabel 3a" sheetId="4" r:id="rId5"/>
    <sheet name="Tabel 3b" sheetId="26" r:id="rId6"/>
    <sheet name="Tabel 3c" sheetId="27" r:id="rId7"/>
    <sheet name="Tabel 4" sheetId="5" r:id="rId8"/>
    <sheet name="Tabel 5" sheetId="6" r:id="rId9"/>
    <sheet name="Tabel 6" sheetId="7" r:id="rId10"/>
    <sheet name="Tabel 7" sheetId="8" r:id="rId11"/>
    <sheet name="Tabel 8" sheetId="9" r:id="rId12"/>
    <sheet name="Tabel 9" sheetId="10" r:id="rId13"/>
    <sheet name="Tabel 10" sheetId="11" r:id="rId14"/>
    <sheet name="Tabel 11" sheetId="12" r:id="rId15"/>
    <sheet name="Tabel 12" sheetId="13" r:id="rId16"/>
    <sheet name="Tabel 13" sheetId="14" r:id="rId17"/>
    <sheet name="Tabel 14" sheetId="15" r:id="rId18"/>
    <sheet name="Tabel 15" sheetId="16" r:id="rId19"/>
    <sheet name="Tabel 16" sheetId="17" r:id="rId20"/>
    <sheet name="Tabel 17" sheetId="18" r:id="rId21"/>
    <sheet name="Tabel 18" sheetId="19" r:id="rId22"/>
    <sheet name="Tabel 19" sheetId="20" r:id="rId23"/>
    <sheet name="Tabel 20" sheetId="21" r:id="rId24"/>
    <sheet name="Tabel 21" sheetId="22" r:id="rId25"/>
    <sheet name="Tabel 22" sheetId="23" r:id="rId26"/>
    <sheet name="Tabel 23a" sheetId="24" r:id="rId27"/>
    <sheet name="Tabel 23b" sheetId="32" r:id="rId28"/>
    <sheet name="Tambahan 1" sheetId="29" r:id="rId29"/>
    <sheet name="Tambahan 2" sheetId="30" r:id="rId30"/>
    <sheet name="Tambahan 3" sheetId="31" r:id="rId31"/>
  </sheets>
  <externalReferences>
    <externalReference r:id="rId32"/>
  </externalReferences>
  <definedNames>
    <definedName name="_xlnm._FilterDatabase" localSheetId="2" hidden="1">'Tabel 1'!$A$3:$G$27</definedName>
    <definedName name="_Toc59471720" localSheetId="4">#REF!</definedName>
    <definedName name="_Toc59471720" localSheetId="5">#REF!</definedName>
    <definedName name="_Toc59471720" localSheetId="6">#REF!</definedName>
    <definedName name="_xlnm.Print_Area" localSheetId="2">'Tabel 1'!$A$1:$G$27</definedName>
    <definedName name="_xlnm.Print_Area" localSheetId="3">'Tabel 2'!$A$1:$G$86</definedName>
    <definedName name="_xlnm.Print_Area" localSheetId="7">'Tabel 4'!$A$1:$J$28</definedName>
    <definedName name="_xlnm.Print_Titles" localSheetId="3">'Tabel 2'!$3:$6</definedName>
    <definedName name="_xlnm.Print_Titles" localSheetId="4">'Tabel 3a'!$3:$7</definedName>
  </definedNames>
  <calcPr calcId="191029"/>
  <extLst>
    <ext uri="GoogleSheetsCustomDataVersion1">
      <go:sheetsCustomData xmlns:go="http://customooxmlschemas.google.com/" r:id="rId34" roundtripDataSignature="AMtx7mjzmGDe66sm9tcagYSPmw+Ag1Tybg=="/>
    </ext>
  </extLst>
</workbook>
</file>

<file path=xl/calcChain.xml><?xml version="1.0" encoding="utf-8"?>
<calcChain xmlns="http://schemas.openxmlformats.org/spreadsheetml/2006/main">
  <c r="G82" i="8" l="1"/>
  <c r="I246" i="29"/>
  <c r="H246" i="29"/>
  <c r="I168" i="4"/>
  <c r="N168" i="4" s="1"/>
  <c r="I162" i="4"/>
  <c r="N162" i="4" s="1"/>
  <c r="I153" i="4"/>
  <c r="N153" i="4" s="1"/>
  <c r="I147" i="4"/>
  <c r="N147" i="4" s="1"/>
  <c r="I138" i="4"/>
  <c r="N138" i="4" s="1"/>
  <c r="M128" i="4"/>
  <c r="N128" i="4" s="1"/>
  <c r="I121" i="4"/>
  <c r="N121" i="4" s="1"/>
  <c r="I114" i="4"/>
  <c r="N114" i="4" s="1"/>
  <c r="I109" i="4"/>
  <c r="N109" i="4" s="1"/>
  <c r="M100" i="4"/>
  <c r="N100" i="4" s="1"/>
  <c r="M92" i="4"/>
  <c r="N92" i="4" s="1"/>
  <c r="I83" i="4"/>
  <c r="N83" i="4" s="1"/>
  <c r="I78" i="4"/>
  <c r="N78" i="4" s="1"/>
  <c r="I70" i="4"/>
  <c r="N70" i="4" s="1"/>
  <c r="M63" i="4"/>
  <c r="N63" i="4" s="1"/>
  <c r="I56" i="4"/>
  <c r="N56" i="4" s="1"/>
  <c r="I49" i="4"/>
  <c r="N49" i="4" s="1"/>
  <c r="M39" i="4"/>
  <c r="N39" i="4" s="1"/>
  <c r="I33" i="4"/>
  <c r="N33" i="4" s="1"/>
  <c r="M18" i="4"/>
  <c r="N18" i="4" s="1"/>
  <c r="M8" i="4"/>
  <c r="N8" i="4" s="1"/>
  <c r="C137" i="30" l="1"/>
  <c r="C127" i="30"/>
  <c r="C128" i="30"/>
  <c r="C129" i="30"/>
  <c r="C130" i="30"/>
  <c r="C131" i="30"/>
  <c r="C132" i="30"/>
  <c r="C133" i="30"/>
  <c r="C134" i="30"/>
  <c r="C135" i="30"/>
  <c r="C136" i="30"/>
  <c r="C126" i="30"/>
  <c r="F243" i="29"/>
  <c r="F244" i="29"/>
  <c r="F245" i="29"/>
  <c r="F246" i="29"/>
  <c r="F247" i="29"/>
  <c r="F248" i="29"/>
  <c r="F249" i="29"/>
  <c r="F250" i="29"/>
  <c r="F251" i="29"/>
  <c r="F252" i="29"/>
  <c r="F242" i="29"/>
  <c r="E243" i="29"/>
  <c r="E244" i="29"/>
  <c r="E245" i="29"/>
  <c r="E246" i="29"/>
  <c r="E247" i="29"/>
  <c r="E248" i="29"/>
  <c r="E249" i="29"/>
  <c r="E250" i="29"/>
  <c r="E251" i="29"/>
  <c r="E252" i="29"/>
  <c r="E242" i="29"/>
  <c r="D243" i="29"/>
  <c r="D244" i="29"/>
  <c r="G244" i="29" s="1"/>
  <c r="D245" i="29"/>
  <c r="D246" i="29"/>
  <c r="D247" i="29"/>
  <c r="G247" i="29" s="1"/>
  <c r="D248" i="29"/>
  <c r="D249" i="29"/>
  <c r="G249" i="29" s="1"/>
  <c r="D250" i="29"/>
  <c r="D251" i="29"/>
  <c r="D252" i="29"/>
  <c r="D242" i="29"/>
  <c r="C243" i="29"/>
  <c r="C244" i="29"/>
  <c r="C245" i="29"/>
  <c r="C246" i="29"/>
  <c r="C247" i="29"/>
  <c r="C248" i="29"/>
  <c r="C249" i="29"/>
  <c r="C250" i="29"/>
  <c r="C251" i="29"/>
  <c r="C252" i="29"/>
  <c r="C242" i="29"/>
  <c r="G237" i="29"/>
  <c r="H237" i="29"/>
  <c r="F237" i="29"/>
  <c r="K53" i="32"/>
  <c r="K54" i="32"/>
  <c r="K55" i="32"/>
  <c r="K56" i="32"/>
  <c r="K57" i="32"/>
  <c r="K58" i="32"/>
  <c r="K59" i="32"/>
  <c r="K60" i="32"/>
  <c r="K61" i="32"/>
  <c r="K62" i="32"/>
  <c r="K52" i="32"/>
  <c r="G64" i="32"/>
  <c r="G63" i="32"/>
  <c r="G62" i="32"/>
  <c r="G61" i="32"/>
  <c r="G60" i="32"/>
  <c r="G59" i="32"/>
  <c r="G58" i="32"/>
  <c r="G57" i="32"/>
  <c r="G56" i="32"/>
  <c r="G55" i="32"/>
  <c r="G54" i="32"/>
  <c r="G53" i="32"/>
  <c r="G52" i="32"/>
  <c r="I48" i="32"/>
  <c r="J48" i="32"/>
  <c r="K48" i="32"/>
  <c r="L48" i="32"/>
  <c r="M48" i="32"/>
  <c r="N48" i="32"/>
  <c r="O48" i="32"/>
  <c r="P48" i="32"/>
  <c r="Q48" i="32"/>
  <c r="R48" i="32"/>
  <c r="S48" i="32"/>
  <c r="T48" i="32"/>
  <c r="H48" i="32"/>
  <c r="K237" i="24"/>
  <c r="K238" i="24"/>
  <c r="K239" i="24"/>
  <c r="K240" i="24"/>
  <c r="K241" i="24"/>
  <c r="K242" i="24"/>
  <c r="K243" i="24"/>
  <c r="K244" i="24"/>
  <c r="K245" i="24"/>
  <c r="K246" i="24"/>
  <c r="K247" i="24"/>
  <c r="K248" i="24"/>
  <c r="K249" i="24"/>
  <c r="K250" i="24"/>
  <c r="K236" i="24"/>
  <c r="G248" i="24"/>
  <c r="G240" i="24"/>
  <c r="T232" i="24"/>
  <c r="S232" i="24"/>
  <c r="G247" i="24" s="1"/>
  <c r="R232" i="24"/>
  <c r="G246" i="24" s="1"/>
  <c r="Q232" i="24"/>
  <c r="G245" i="24" s="1"/>
  <c r="P232" i="24"/>
  <c r="G244" i="24" s="1"/>
  <c r="O232" i="24"/>
  <c r="G243" i="24" s="1"/>
  <c r="N232" i="24"/>
  <c r="G242" i="24" s="1"/>
  <c r="M232" i="24"/>
  <c r="G241" i="24" s="1"/>
  <c r="L232" i="24"/>
  <c r="K232" i="24"/>
  <c r="G239" i="24" s="1"/>
  <c r="J232" i="24"/>
  <c r="G238" i="24" s="1"/>
  <c r="I232" i="24"/>
  <c r="G237" i="24" s="1"/>
  <c r="H232" i="24"/>
  <c r="G236" i="24" s="1"/>
  <c r="D13" i="18"/>
  <c r="E13" i="18"/>
  <c r="F13" i="18"/>
  <c r="C13" i="18"/>
  <c r="F9" i="17"/>
  <c r="E9" i="17"/>
  <c r="D9" i="17"/>
  <c r="C9" i="17"/>
  <c r="B9" i="17"/>
  <c r="J9" i="10"/>
  <c r="J8" i="10"/>
  <c r="J7" i="10"/>
  <c r="J6" i="10"/>
  <c r="P25" i="7"/>
  <c r="O25" i="7"/>
  <c r="N25" i="7"/>
  <c r="P24" i="7"/>
  <c r="O24" i="7"/>
  <c r="N24" i="7"/>
  <c r="P23" i="7"/>
  <c r="O23" i="7"/>
  <c r="N23" i="7"/>
  <c r="P21" i="7"/>
  <c r="O21" i="7"/>
  <c r="N21" i="7"/>
  <c r="P20" i="7"/>
  <c r="O20" i="7"/>
  <c r="N20" i="7"/>
  <c r="P18" i="7"/>
  <c r="O18" i="7"/>
  <c r="N18" i="7"/>
  <c r="P17" i="7"/>
  <c r="O17" i="7"/>
  <c r="N17" i="7"/>
  <c r="P16" i="7"/>
  <c r="O16" i="7"/>
  <c r="N16" i="7"/>
  <c r="P15" i="7"/>
  <c r="O15" i="7"/>
  <c r="N15" i="7"/>
  <c r="P14" i="7"/>
  <c r="O14" i="7"/>
  <c r="N14" i="7"/>
  <c r="P10" i="7"/>
  <c r="O10" i="7"/>
  <c r="N10" i="7"/>
  <c r="P9" i="7"/>
  <c r="O9" i="7"/>
  <c r="N9" i="7"/>
  <c r="P8" i="7"/>
  <c r="O8" i="7"/>
  <c r="N8" i="7"/>
  <c r="P7" i="7"/>
  <c r="O7" i="7"/>
  <c r="N7" i="7"/>
  <c r="D27" i="5"/>
  <c r="C27" i="5"/>
  <c r="I27" i="5" s="1"/>
  <c r="J27" i="5" s="1"/>
  <c r="D26" i="5"/>
  <c r="C26" i="5"/>
  <c r="I26" i="5" s="1"/>
  <c r="J26" i="5" s="1"/>
  <c r="D25" i="5"/>
  <c r="C25" i="5"/>
  <c r="I25" i="5" s="1"/>
  <c r="J25" i="5" s="1"/>
  <c r="C24" i="5"/>
  <c r="I24" i="5" s="1"/>
  <c r="J24" i="5" s="1"/>
  <c r="I23" i="5"/>
  <c r="J23" i="5" s="1"/>
  <c r="I22" i="5"/>
  <c r="J22" i="5" s="1"/>
  <c r="I21" i="5"/>
  <c r="J21" i="5" s="1"/>
  <c r="I20" i="5"/>
  <c r="J20" i="5" s="1"/>
  <c r="D19" i="5"/>
  <c r="C19" i="5"/>
  <c r="I19" i="5" s="1"/>
  <c r="J19" i="5" s="1"/>
  <c r="I18" i="5"/>
  <c r="J18" i="5" s="1"/>
  <c r="I17" i="5"/>
  <c r="J17" i="5" s="1"/>
  <c r="D16" i="5"/>
  <c r="C16" i="5"/>
  <c r="I16" i="5" s="1"/>
  <c r="J16" i="5" s="1"/>
  <c r="D15" i="5"/>
  <c r="I15" i="5"/>
  <c r="J15" i="5" s="1"/>
  <c r="I14" i="5"/>
  <c r="J14" i="5" s="1"/>
  <c r="I13" i="5"/>
  <c r="J13" i="5" s="1"/>
  <c r="D12" i="5"/>
  <c r="I12" i="5"/>
  <c r="J12" i="5" s="1"/>
  <c r="I11" i="5"/>
  <c r="J11" i="5" s="1"/>
  <c r="I10" i="5"/>
  <c r="J10" i="5" s="1"/>
  <c r="I9" i="5"/>
  <c r="J9" i="5" s="1"/>
  <c r="I8" i="5"/>
  <c r="J8" i="5" s="1"/>
  <c r="I7" i="5"/>
  <c r="J7" i="5" s="1"/>
  <c r="J28" i="5" l="1"/>
  <c r="G246" i="29"/>
  <c r="G242" i="29"/>
  <c r="G245" i="29"/>
  <c r="G250" i="29"/>
  <c r="F253" i="29"/>
  <c r="G252" i="29"/>
  <c r="G251" i="29"/>
  <c r="G243" i="29"/>
  <c r="G253" i="29" s="1"/>
  <c r="E253" i="29"/>
  <c r="C253" i="29"/>
  <c r="G248" i="29"/>
  <c r="D253" i="29"/>
  <c r="H11" i="7"/>
  <c r="L25" i="7" s="1"/>
  <c r="I11" i="7"/>
  <c r="G11" i="7"/>
  <c r="K25" i="7" s="1"/>
  <c r="D11" i="7"/>
  <c r="E11" i="7"/>
  <c r="C11" i="7"/>
  <c r="I26" i="7"/>
  <c r="H26" i="7"/>
  <c r="G26" i="7"/>
  <c r="E26" i="7"/>
  <c r="D26" i="7"/>
  <c r="C26" i="7"/>
  <c r="J25" i="7"/>
  <c r="F25" i="7"/>
  <c r="J24" i="7"/>
  <c r="F24" i="7"/>
  <c r="J23" i="7"/>
  <c r="F23" i="7"/>
  <c r="I22" i="7"/>
  <c r="H22" i="7"/>
  <c r="G22" i="7"/>
  <c r="E22" i="7"/>
  <c r="D22" i="7"/>
  <c r="C22" i="7"/>
  <c r="J21" i="7"/>
  <c r="F21" i="7"/>
  <c r="J20" i="7"/>
  <c r="F20" i="7"/>
  <c r="I19" i="7"/>
  <c r="H19" i="7"/>
  <c r="G19" i="7"/>
  <c r="E19" i="7"/>
  <c r="D19" i="7"/>
  <c r="C19" i="7"/>
  <c r="J18" i="7"/>
  <c r="F18" i="7"/>
  <c r="J17" i="7"/>
  <c r="F17" i="7"/>
  <c r="J16" i="7"/>
  <c r="F16" i="7"/>
  <c r="J15" i="7"/>
  <c r="F15" i="7"/>
  <c r="J14" i="7"/>
  <c r="F14" i="7"/>
  <c r="M25" i="7"/>
  <c r="J10" i="7"/>
  <c r="F10" i="7"/>
  <c r="J9" i="7"/>
  <c r="F9" i="7"/>
  <c r="L8" i="7"/>
  <c r="K8" i="7"/>
  <c r="J8" i="7"/>
  <c r="F8" i="7"/>
  <c r="L7" i="7"/>
  <c r="J7" i="7"/>
  <c r="F7" i="7"/>
  <c r="K15" i="7" l="1"/>
  <c r="J11" i="7"/>
  <c r="F11" i="7"/>
  <c r="L14" i="7"/>
  <c r="L9" i="7"/>
  <c r="J22" i="7"/>
  <c r="L10" i="7"/>
  <c r="M8" i="7"/>
  <c r="M9" i="7"/>
  <c r="M10" i="7"/>
  <c r="L17" i="7"/>
  <c r="J19" i="7"/>
  <c r="F26" i="7"/>
  <c r="M7" i="7"/>
  <c r="M14" i="7"/>
  <c r="L15" i="7"/>
  <c r="L18" i="7"/>
  <c r="K9" i="7"/>
  <c r="K14" i="7"/>
  <c r="K17" i="7"/>
  <c r="L20" i="7"/>
  <c r="L21" i="7"/>
  <c r="F22" i="7"/>
  <c r="J26" i="7"/>
  <c r="M17" i="7"/>
  <c r="M18" i="7"/>
  <c r="M15" i="7"/>
  <c r="F19" i="7"/>
  <c r="K20" i="7"/>
  <c r="K21" i="7"/>
  <c r="M21" i="7"/>
  <c r="K24" i="7"/>
  <c r="L24" i="7"/>
  <c r="M24" i="7"/>
  <c r="K16" i="7"/>
  <c r="K10" i="7"/>
  <c r="L16" i="7"/>
  <c r="M20" i="7"/>
  <c r="K23" i="7"/>
  <c r="K7" i="7"/>
  <c r="M16" i="7"/>
  <c r="K18" i="7"/>
  <c r="L23" i="7"/>
  <c r="M23" i="7"/>
</calcChain>
</file>

<file path=xl/sharedStrings.xml><?xml version="1.0" encoding="utf-8"?>
<sst xmlns="http://schemas.openxmlformats.org/spreadsheetml/2006/main" count="4997" uniqueCount="2297">
  <si>
    <t>AKREDITASI PROGRAM STUDI</t>
  </si>
  <si>
    <t>LEMBAGA AKREDITASI MANDIRI EKONOMI, MANAJEMEN, AKUNTANSI DAN BISNIS</t>
  </si>
  <si>
    <t>Pilih Program:</t>
  </si>
  <si>
    <t>Tanggal Kadaluarsa</t>
  </si>
  <si>
    <t>Alamat</t>
  </si>
  <si>
    <t>Nama Program Studi</t>
  </si>
  <si>
    <t>Kota / Kabupaten</t>
  </si>
  <si>
    <t>Nama Unit Pengelola</t>
  </si>
  <si>
    <t>No. Telepon</t>
  </si>
  <si>
    <t>Nama Perguruan Tinggi</t>
  </si>
  <si>
    <t>Alamat Email</t>
  </si>
  <si>
    <t>Nama Narahubung</t>
  </si>
  <si>
    <t>Webiste</t>
  </si>
  <si>
    <t>Tanggal</t>
  </si>
  <si>
    <t>TS</t>
  </si>
  <si>
    <t>/</t>
  </si>
  <si>
    <t>*TS = Tahun akademik penuh terakhir saat pengajuan usulan akreditasi</t>
  </si>
  <si>
    <t>Telepon Seluler</t>
  </si>
  <si>
    <t>Tabel 1. Profil Dosen Berdasarkan Status Kepegawaian</t>
  </si>
  <si>
    <t>No.</t>
  </si>
  <si>
    <t>Nama Dosen</t>
  </si>
  <si>
    <t>NIDN/NIDK</t>
  </si>
  <si>
    <t>Jabatan Akademik</t>
  </si>
  <si>
    <t>Akademisi/Praktisi</t>
  </si>
  <si>
    <t>dst</t>
  </si>
  <si>
    <t>Tabel 2. Profil Dosen Berdasarkan Latar Belakang Keahlian</t>
  </si>
  <si>
    <t>Pendidikan Pasca Sarjana</t>
  </si>
  <si>
    <t>Bidang Keahlian</t>
  </si>
  <si>
    <t>Sertifikat Pendidik Profesional</t>
  </si>
  <si>
    <t>Sertifikat  Kompetensi/ Profesi/Industri</t>
  </si>
  <si>
    <t>Magister/ Magister Terapan/ Spesialis</t>
  </si>
  <si>
    <t>Doktor/ Doktor Terapan/ Spesialis</t>
  </si>
  <si>
    <t>Pendidikan dan Pengajaran</t>
  </si>
  <si>
    <t>Praktik dan Profesional</t>
  </si>
  <si>
    <t>Penelitian</t>
  </si>
  <si>
    <t>Kontribusi Sosial Masyarakat</t>
  </si>
  <si>
    <t>Mata Kuliah yang Diampu pada PS yang Diakreditasi</t>
  </si>
  <si>
    <t>Mata Kuliah yang Diampu pada PS Lain</t>
  </si>
  <si>
    <t>Judul Bahan Ajar yang dihasilkan</t>
  </si>
  <si>
    <t xml:space="preserve"> Jumlah Mahasiswa yang Dibimbing pada PS yang Diakreditasi</t>
  </si>
  <si>
    <t>Jumlah Mahasiswa yang Dibimbing pada PS Lain di PT</t>
  </si>
  <si>
    <t>Rata-rata Jumlah Bimbingan di semua Program/ Semester</t>
  </si>
  <si>
    <t>Rekognisi Bidang Pendidikan dan Pengajaran</t>
  </si>
  <si>
    <t>Nama Produk/Jasa</t>
  </si>
  <si>
    <t>Deskripsi Produk/Jasa</t>
  </si>
  <si>
    <t xml:space="preserve"> Keterlibatan Organisasi diluar PS</t>
  </si>
  <si>
    <t>Rekognisi Bidang Praktik dan Profesional</t>
  </si>
  <si>
    <t xml:space="preserve">Judul Artikel yang Disitasi (Jurnal, Volume, Tahun, Nomor, Halaman) </t>
  </si>
  <si>
    <t>Jumlah Sitasi</t>
  </si>
  <si>
    <t>Google Scholar ID</t>
  </si>
  <si>
    <t>Rekognisi Bidang Penelitian</t>
  </si>
  <si>
    <t>Kegiatan PkM Mandiri</t>
  </si>
  <si>
    <t xml:space="preserve"> Organisasi diluar PS</t>
  </si>
  <si>
    <t>Rekognisi Bidang PkM</t>
  </si>
  <si>
    <t>TS-2</t>
  </si>
  <si>
    <t>TS-1</t>
  </si>
  <si>
    <t>Rata-rata</t>
  </si>
  <si>
    <t>Jumlah (sks)</t>
  </si>
  <si>
    <t>Rata-rata per Semester (sks)</t>
  </si>
  <si>
    <t>Pendidikan: Pembelajaran dan Pembimbingan</t>
  </si>
  <si>
    <t>PkM</t>
  </si>
  <si>
    <t>Tugas Tambahan dan/atau Penunjang</t>
  </si>
  <si>
    <t>PS yang Diakreditasi</t>
  </si>
  <si>
    <t>PS Lain di dalam PT</t>
  </si>
  <si>
    <t>PS Lain di luar PT</t>
  </si>
  <si>
    <t>Tabel 5. Profil Tenaga Kependidikan</t>
  </si>
  <si>
    <t>Nama  Tenaga Kependidikan</t>
  </si>
  <si>
    <t>Jabatan</t>
  </si>
  <si>
    <t>Diploma</t>
  </si>
  <si>
    <t>Tabel 6. Profil Keuangan Program Studi yang Diakreditasi</t>
  </si>
  <si>
    <t>Jenis Sumber/Penggunaan</t>
  </si>
  <si>
    <t>Unit Pengelola Program Studi 
(dalam Jutaan Rupiah)</t>
  </si>
  <si>
    <t>Program Studi  yang Di Akreditasi
(dalam Jutaan Rupiah)</t>
  </si>
  <si>
    <t>Program Studi  yang di Akreditasi
(Persentase)</t>
  </si>
  <si>
    <t>PS Lain di UPPS yang Tidak di Akreditasi
(Persentase)</t>
  </si>
  <si>
    <t xml:space="preserve">Pendapatan </t>
  </si>
  <si>
    <t>a. Pemerintah</t>
  </si>
  <si>
    <t>b. Mahasiswa</t>
  </si>
  <si>
    <t xml:space="preserve">c. Kegiatan Profesional </t>
  </si>
  <si>
    <t>d. Pendapatan sumber lainnya</t>
  </si>
  <si>
    <t>Jumlah</t>
  </si>
  <si>
    <t>Biaya Operasional Pendidikan</t>
  </si>
  <si>
    <t>a. Biaya Dosen (Gaji, Honor)</t>
  </si>
  <si>
    <t>b. Biaya Tenaga Kependidikan (Gaji, Honor)</t>
  </si>
  <si>
    <t>c. Biaya Operasional Pembelajaran (Bahan dan Peralatan Habis Pakai)</t>
  </si>
  <si>
    <t>d. Biaya Operasional Tidak Langsung (Listrik, Gas, Air, Pemeliharaan Gedung, Pemeliharaan Sarana, Uang Lembur, Telekomunikasi, Konsumsi, Transport Lokal, Pajak, Asuransi, dll.)</t>
  </si>
  <si>
    <t>Biaya operasional kemahasiswaan (penalaran, minat, bakat, dan kesejahteraan).</t>
  </si>
  <si>
    <t>Biaya Penelitian</t>
  </si>
  <si>
    <t>Biaya PkM</t>
  </si>
  <si>
    <t>Biaya Investasi SDM</t>
  </si>
  <si>
    <t>Biaya Investasi Sarana</t>
  </si>
  <si>
    <t>Biaya Investasi Prasarana</t>
  </si>
  <si>
    <t>Tabel 7. Prestasi Akademik dan Non-Akademik Mahasiswa</t>
  </si>
  <si>
    <t xml:space="preserve">Nama Kegiatan </t>
  </si>
  <si>
    <t>Akademik/Non-Akademik</t>
  </si>
  <si>
    <t>Tahun Perolehan</t>
  </si>
  <si>
    <t>Prestasi yang Dicapai</t>
  </si>
  <si>
    <t>Lokal/Wilayah</t>
  </si>
  <si>
    <t>Nasional</t>
  </si>
  <si>
    <t>Internasional</t>
  </si>
  <si>
    <t>Tabel 8. Masa Studi Lulusan Program Studi (Khusus Program Diploma Tiga)</t>
  </si>
  <si>
    <t>Tahun Masuk</t>
  </si>
  <si>
    <t>Jumlah Mahasiswa Diterima</t>
  </si>
  <si>
    <t>Jumlah Mahasiswa yang Lulus pada</t>
  </si>
  <si>
    <t>Rata- rata Masa Studi</t>
  </si>
  <si>
    <t>Akhir TS-4</t>
  </si>
  <si>
    <t>Akhir TS-3</t>
  </si>
  <si>
    <t>Akhir TS-2</t>
  </si>
  <si>
    <t>Akhir TS-1</t>
  </si>
  <si>
    <t>Akhir TS</t>
  </si>
  <si>
    <t>TS-4</t>
  </si>
  <si>
    <t>TS-3</t>
  </si>
  <si>
    <t>Tabel 9. Masa Studi Lulusan Program Studi (Khusus Program Sarjana dan Sarjana Terapan)</t>
  </si>
  <si>
    <t>Akhir TS-6</t>
  </si>
  <si>
    <t>Akhir TS-5</t>
  </si>
  <si>
    <t>TS-6</t>
  </si>
  <si>
    <t>TS-5</t>
  </si>
  <si>
    <t>Tabel 10. Masa Studi Lulusan Program Studi (Khusus Program Magister dan Magister Terapan)</t>
  </si>
  <si>
    <t>Tabel 11. Masa Studi Lulusan Program Studi (Khusus Program Doktor dan Doktor Terapan)</t>
  </si>
  <si>
    <t>Tabel 12. Waktu Tunggu Lulusan (Khusus Program Diploma Tiga)</t>
  </si>
  <si>
    <t>Tahun Lulus</t>
  </si>
  <si>
    <t>Jumlah Lulusan</t>
  </si>
  <si>
    <t>Jumlah Lulusan yang Terlacak</t>
  </si>
  <si>
    <t>Jumlah Lulusan yang Dipesan Sebelum Lulus</t>
  </si>
  <si>
    <t>Jumlah Lulusan Terlacak dengan Waktu Tunggu Mendapatkan Pekerjaan</t>
  </si>
  <si>
    <t>WT &lt; 3 bulan</t>
  </si>
  <si>
    <t>3 ≤ WT ≤ 6 bulan</t>
  </si>
  <si>
    <t>WT &gt; 6 bulan</t>
  </si>
  <si>
    <t>Tabel 13. Waktu Tunggu Lulusan (Khusus Program Sarjana)</t>
  </si>
  <si>
    <t>WT &lt; 6 bulan</t>
  </si>
  <si>
    <t>6 ≤ WT ≤ 18 bulan</t>
  </si>
  <si>
    <t>WT &gt; 18 bulan</t>
  </si>
  <si>
    <t>Tabel 14. Waktu Tunggu Lulusan (Khusus Program Sarjana Terapan)</t>
  </si>
  <si>
    <t>Tabel 15. Kesesuaian Bidang Kerja Lulusan (Khusus Program Diploma Tiga/Sarjana/Sarjana Terapan/Magister/Magister Terapan)</t>
  </si>
  <si>
    <t>Jumlah Lulusan Terlacak dengan
Tingkat Kesesuaian Bidang Kerja</t>
  </si>
  <si>
    <t>Tidak Sesuai</t>
  </si>
  <si>
    <t>Sesuai</t>
  </si>
  <si>
    <t>Tabel 16. Jangkauan Operasi Kerja Lulusan (Khusus Program Diploma Tiga/Sarjana/Sarjana Terapan)</t>
  </si>
  <si>
    <t>Jumlah Lulusan Terlacak yang Bekerja berdasarkan Tingkat/Ukuran Tempat Kerja/Berwirausaha</t>
  </si>
  <si>
    <t>Kesesuaian dengan Target Profil Lulusan yang ditetapkan UPPS/PS</t>
  </si>
  <si>
    <t>Lokal/Wilayah/ Berwirausaha tidak Berizin</t>
  </si>
  <si>
    <t>Nasional/ Berwirausaha Berizin</t>
  </si>
  <si>
    <t>Multinasiona/ Internasional</t>
  </si>
  <si>
    <t>Tabel 17. Kepuasan Pengguna (Khusus program Diploma Tiga/Sarjana/Sarjana Terapan/Magister/Magister Terapan)</t>
  </si>
  <si>
    <t>Jenis Kemampuan</t>
  </si>
  <si>
    <t>Tingkat Kepuasan Pengguna (%)</t>
  </si>
  <si>
    <t>Rencana Tindak Lanjut oleh UPPS/PS</t>
  </si>
  <si>
    <t>Sangat Baik</t>
  </si>
  <si>
    <t>Baik</t>
  </si>
  <si>
    <t>Cukup</t>
  </si>
  <si>
    <t>Kurang</t>
  </si>
  <si>
    <t>Etika</t>
  </si>
  <si>
    <t>Keahlian pada bidang ilmu (kompetensi utama)</t>
  </si>
  <si>
    <t>Kemampuan berbahasa asing</t>
  </si>
  <si>
    <t>Penggunaan teknologi informasi</t>
  </si>
  <si>
    <t>Kemampuan berkomunikasi</t>
  </si>
  <si>
    <t>Kerjasama tim</t>
  </si>
  <si>
    <t>Pengembangan diri</t>
  </si>
  <si>
    <t>Media Publikasi</t>
  </si>
  <si>
    <t>Jumlah Judul</t>
  </si>
  <si>
    <t>Jurnal nasional tidak terakreditasi</t>
  </si>
  <si>
    <t>Jurnal nasional terakreditasi</t>
  </si>
  <si>
    <t>Jurnal internasional</t>
  </si>
  <si>
    <t>Jurnal internasional bereputasi</t>
  </si>
  <si>
    <t>Seminar wilayah/lokal/perguruan tinggi</t>
  </si>
  <si>
    <t>Seminar nasional</t>
  </si>
  <si>
    <t>Seminar nasional terindeks</t>
  </si>
  <si>
    <t>Seminar internasional</t>
  </si>
  <si>
    <t>Seminar internasional terindeks</t>
  </si>
  <si>
    <t>Tulisan di media massa wilayah</t>
  </si>
  <si>
    <t>Tulisan di media massa nasional</t>
  </si>
  <si>
    <t>Tulisan di media massa internasional</t>
  </si>
  <si>
    <t>Tabel 19. Pagelaran/Pameran/Presentasi/Publikasi Ilmiah Mahasiswa (Khusus Program Sarjana Terapan/Magister Terapan/Doktor Terapan)</t>
  </si>
  <si>
    <t xml:space="preserve">Jenis </t>
  </si>
  <si>
    <t>Publikasi di jurnal nasional tidak terakreditasi</t>
  </si>
  <si>
    <t>Publikasi di jurnal nasional terakreditasi</t>
  </si>
  <si>
    <t>Publikasi di jurnal internasional</t>
  </si>
  <si>
    <t>Publikasi di jurnal internasional bereputasi</t>
  </si>
  <si>
    <t>Publikasi di seminar wilayah/lokal/perguruan tinggi</t>
  </si>
  <si>
    <t>Publikasi di seminar nasional</t>
  </si>
  <si>
    <t>Publikasi di seminar internasional</t>
  </si>
  <si>
    <t>Pagelaran/pameran/presentasi dalam forum di tingkat wilayah</t>
  </si>
  <si>
    <t>Pagelaran/pameran/presentasi dalam forum di tingkat nasional</t>
  </si>
  <si>
    <t>Pagelaran/pameran/presentasi dalam forum di tingkat internasional</t>
  </si>
  <si>
    <t>Nama Mahasiswa</t>
  </si>
  <si>
    <t>Judul Artikel yang Disitasi (Jurnal/Buku, Volume, Tahun, Nomor, Halaman)</t>
  </si>
  <si>
    <t>Tabel 21. Produk/Jasa yang Dihasilkan Mahasiswa yang Diadopsi Oleh Industri/Masyarakat (Khusus Program Diploma Tiga/Sarjana Terapan/Magister Terapan/Doktor Terapan)</t>
  </si>
  <si>
    <t>Nama Mahasiwa</t>
  </si>
  <si>
    <t>Bukti</t>
  </si>
  <si>
    <t>dst.</t>
  </si>
  <si>
    <t>Tabel 22. Luaran Penelitian/Pkm yang Dihasilkan Mahasiswa (Khusus Program Sarjana/Sarjana Terapan/Magister/Magister Terapan/Doktor/Doktor Terapan)</t>
  </si>
  <si>
    <t>No</t>
  </si>
  <si>
    <t>Judul Luaran Penelitian/PkM</t>
  </si>
  <si>
    <t>Tahun</t>
  </si>
  <si>
    <t>Keterangan</t>
  </si>
  <si>
    <t>i</t>
  </si>
  <si>
    <t>HKI</t>
  </si>
  <si>
    <t>a. Paten</t>
  </si>
  <si>
    <t>b. Paten Sederhana</t>
  </si>
  <si>
    <t xml:space="preserve">    1…....</t>
  </si>
  <si>
    <t xml:space="preserve">    2…....</t>
  </si>
  <si>
    <t xml:space="preserve">    3…....</t>
  </si>
  <si>
    <t xml:space="preserve">Jumlah </t>
  </si>
  <si>
    <t>II</t>
  </si>
  <si>
    <t>Hak Cipta,</t>
  </si>
  <si>
    <t>III</t>
  </si>
  <si>
    <r>
      <rPr>
        <sz val="12"/>
        <color theme="1"/>
        <rFont val="Calibri"/>
        <family val="2"/>
      </rPr>
      <t xml:space="preserve">Teknologi Tepat Guna/Pengembangan </t>
    </r>
    <r>
      <rPr>
        <i/>
        <sz val="12"/>
        <color theme="1"/>
        <rFont val="Calibri"/>
        <family val="2"/>
      </rPr>
      <t xml:space="preserve">Software </t>
    </r>
    <r>
      <rPr>
        <sz val="12"/>
        <color theme="1"/>
        <rFont val="Calibri"/>
        <family val="2"/>
      </rPr>
      <t>(misalnya: Aplikasi Laporan Keuangan, Sistem Informasi Akuntansi, dll), Produk (Produk Terstandarisasi, Produk Tersertifikasi), Rekayasa Sosial, Konsultansi/Pendampingan (misalnya: Pendampingan UMKM, KUBE, BUMDES, dll)</t>
    </r>
  </si>
  <si>
    <t>IV</t>
  </si>
  <si>
    <t>Buku ber-ISBN, Book Chapter</t>
  </si>
  <si>
    <t>Tahun (YYYY)</t>
  </si>
  <si>
    <t>Sumber Pembiayaan</t>
  </si>
  <si>
    <t>Jenis Publikasi</t>
  </si>
  <si>
    <t>a) Perguruan tinggi
b) Mandiri</t>
  </si>
  <si>
    <t>Lembaga dalam negeri (diluar PT)</t>
  </si>
  <si>
    <t>Lembaga luar negeri</t>
  </si>
  <si>
    <t>Program Sarjana</t>
  </si>
  <si>
    <t xml:space="preserve">Tabel 1 Profil Dosen Berdasarkan Status Kepegawaian </t>
  </si>
  <si>
    <t xml:space="preserve">Tabel 2 Profil Dosen Berdasarkan Latar Belakang Keahlian </t>
  </si>
  <si>
    <t>Tabel 3 Profil Dosen Berdasarkan Kontribusi Intelektual</t>
  </si>
  <si>
    <t xml:space="preserve">Tabel 4 Ekuivalen Waktu Mengajar Penuh (EWMP) </t>
  </si>
  <si>
    <t>Tabel 5 Profil Tenaga Kependidikan</t>
  </si>
  <si>
    <t>Tabel 6 Profil Keuangan Program Studi yang Diakreditasi</t>
  </si>
  <si>
    <t xml:space="preserve">Tabel 7 Prestasi Akademik dan Non-Akademik Mahasiswa </t>
  </si>
  <si>
    <t>Tabel 8 Masa Studi Lulusan Program Studi (Khusus Program Diploma Tiga)</t>
  </si>
  <si>
    <t>Tabel 9 Masa Studi Lulusan Program Studi (Khusus Program Sarjana dan Sarjana Terapan)</t>
  </si>
  <si>
    <t xml:space="preserve">Tabel 10 Masa Studi Lulusan Program Studi (Khusus Program Magister dan Magister Terapan) </t>
  </si>
  <si>
    <t xml:space="preserve">Tabel 11 Masa Studi Lulusan Program Studi (Khusus Program Doktor dan Doktor Terapan) </t>
  </si>
  <si>
    <t>Tabel 12 Waktu Tunggu Lulusan (Khusus Program Diploma Tiga)</t>
  </si>
  <si>
    <t>Tabel 14 Waktu Tunggu Lulusan (Khusus Program Sarjana Terapan)</t>
  </si>
  <si>
    <t>Tabel 13 Waktu Tunggu Lulusan (Khusus Program Sarjana)</t>
  </si>
  <si>
    <t>Tabel 16 Jangkauan Operasi Kerja Lulusan (Khusus Program Diploma Tiga/Sarjana/Sarjana Terapan)</t>
  </si>
  <si>
    <t>Tabel 15 Kesesuaian Bidang Kerja Lulusan (Khusus Program Diploma Tiga/Sarjana/Sarjana Terapan/Magister/Magister Terapan)</t>
  </si>
  <si>
    <t>Tabel 17 Kepuasan Pengguna (Khusus program Diploma Tiga/Sarjana/Sarjana Terapan/Magister/Magister Terapan)</t>
  </si>
  <si>
    <t>Tabel 18 Publikasi Ilmiah Mahasiswa (Khusus Program Magister dan Doktor)</t>
  </si>
  <si>
    <t>Tabel 19 Pagelaran/Pameran/Presentasi/Publikasi Ilmiah Mahasiswa (Khusus Program Sarjana Terapan/Magister Terapan/Doktor Terapan)</t>
  </si>
  <si>
    <t xml:space="preserve">Tabel 20 Karya Ilmiah Mahasiswa yang Disitasi (Khusus Program Magister dan Doktor) </t>
  </si>
  <si>
    <t>Tabel 21 Produk/Jasa yang Dihasilkan Mahasiswa yang Diadopsi Oleh Industri/Masyarakat (Khusus Program Diploma Tiga/Sarjana Terapan/Magister Terapan/Doktor Terapan)</t>
  </si>
  <si>
    <t xml:space="preserve">Tabel 22 Luaran Penelitian/Pkm yang Dihasilkan Mahasiswa (Khusus Program Sarjana/Sarjana Terapan/Magister/Magister Terapan/Doktor/Doktor Terapan) </t>
  </si>
  <si>
    <t>Nomor dan Judul Tabel</t>
  </si>
  <si>
    <t>Nama Sheet</t>
  </si>
  <si>
    <t>DAFTAR TABEL DOKUMEN KINERJA PROGRAM STUDI</t>
  </si>
  <si>
    <t>Tabel 1</t>
  </si>
  <si>
    <t>Tabel 2</t>
  </si>
  <si>
    <t>Tabel 3</t>
  </si>
  <si>
    <t>Tabel 4</t>
  </si>
  <si>
    <t>Tabel 5</t>
  </si>
  <si>
    <t>Tabel 6</t>
  </si>
  <si>
    <t>Tabel 7</t>
  </si>
  <si>
    <t>Tabel 8</t>
  </si>
  <si>
    <t>Tabel 9</t>
  </si>
  <si>
    <t>Tabel 10</t>
  </si>
  <si>
    <t>Tabel 11</t>
  </si>
  <si>
    <t>Tabel 12</t>
  </si>
  <si>
    <t>Tabel 13</t>
  </si>
  <si>
    <t>Tabel 14</t>
  </si>
  <si>
    <t>Tabel 15</t>
  </si>
  <si>
    <t>Tabel 16</t>
  </si>
  <si>
    <t>Tabel 17</t>
  </si>
  <si>
    <t>Tabel 18</t>
  </si>
  <si>
    <t>Tabel 19</t>
  </si>
  <si>
    <t>Tabel 20</t>
  </si>
  <si>
    <t>Tabel 21</t>
  </si>
  <si>
    <t>Tabel 22</t>
  </si>
  <si>
    <t>Tabel 4. Ekuivalensi Waktu Mengajar Penuh (EWMP)</t>
  </si>
  <si>
    <t>Sarjana/ Sarjana Terapan</t>
  </si>
  <si>
    <t>Magister/ Magister Terapan</t>
  </si>
  <si>
    <t>Doktor/ Doktor Terapan</t>
  </si>
  <si>
    <t>Ekuivalensi Waktu Mengajar Penuh (EWMP) pada saat TS dalam satuan kredit semester (sks)</t>
  </si>
  <si>
    <t>Pendidikan yang Telah Ditempuh</t>
  </si>
  <si>
    <t>Standar Pendidikan Tinggi yang ditetapkan oleh Perguruan Tinggi</t>
  </si>
  <si>
    <t>Status (Tetap/Tidak Tetap)</t>
  </si>
  <si>
    <t>Jumlah Lulusan s.d. Akhir TS</t>
  </si>
  <si>
    <t>Tabel 18. Publikasi Ilmiah Mahasiswa (Khusus Progam Magister dan Doktor)</t>
  </si>
  <si>
    <t>Tabel 20. Karya Ilmiah Mahasiswa yang Disitasi (Khusus Progam Magister dan Doktor)</t>
  </si>
  <si>
    <t>Tabel 3a. Profil Dosen Berdasarkan Kontribusi Intelektual</t>
  </si>
  <si>
    <t>Tabel 3b. Profil Dosen Berdasarkan Kontribusi Intelektual</t>
  </si>
  <si>
    <t>Tabel 3c. Profil Dosen Berdasarkan Kontribusi Intelektual</t>
  </si>
  <si>
    <t>Judul Artikel</t>
  </si>
  <si>
    <t>Tahun Terbit</t>
  </si>
  <si>
    <t>Penulis</t>
  </si>
  <si>
    <t>Link Artikel</t>
  </si>
  <si>
    <t>Petunjuk Pengisian</t>
  </si>
  <si>
    <t>Judul Luaran</t>
  </si>
  <si>
    <t>Mahasiswa yang Terlibat</t>
  </si>
  <si>
    <t>Jenis Luaran</t>
  </si>
  <si>
    <t>Link Bukti Luaran</t>
  </si>
  <si>
    <t>Jumlah Mahasiswa Aktif</t>
  </si>
  <si>
    <t>Jumlah Mahasiswa PD-Dikti</t>
  </si>
  <si>
    <t>Ganjil</t>
  </si>
  <si>
    <t>Genap</t>
  </si>
  <si>
    <t>Diisi dengan semester pada TS (ganjil/genap)</t>
  </si>
  <si>
    <t>Diisi dengan jumlah mahasiswa aktif</t>
  </si>
  <si>
    <t>Diisi dengan jumlah mahasiswa pada PD-Dikti</t>
  </si>
  <si>
    <t>Luaran Penelitian</t>
  </si>
  <si>
    <t>Luaran PkM</t>
  </si>
  <si>
    <t>Tabel 23b. Luaran Penelitian/PkM yang Dihasilkan oleh Dosen</t>
  </si>
  <si>
    <t>Tabel 23a. Luaran Penelitian/PkM yang Dihasilkan oleh Dosen</t>
  </si>
  <si>
    <t>Jurnal  internasional</t>
  </si>
  <si>
    <t>Jurnal  internasional bereputasi</t>
  </si>
  <si>
    <t>**) Mohon lengkapi jumlah setiap jenis publikasi.</t>
  </si>
  <si>
    <t xml:space="preserve">Keterangan: 
</t>
  </si>
  <si>
    <t xml:space="preserve">*) Diisi angka satu untuk setiap jenis publikasi yang sesuai dan kosongkan untuk jenis publikasi yang tidak sesuai. </t>
  </si>
  <si>
    <t>Rekapitulasi Jenis Publikasi**</t>
  </si>
  <si>
    <t>Jenis Publikasi*</t>
  </si>
  <si>
    <t>Tambahan 1</t>
  </si>
  <si>
    <t>Tambahan 3</t>
  </si>
  <si>
    <t>Tambahan 2</t>
  </si>
  <si>
    <t>Tabel 23a Luaran Penelitian/PkM yang Dihasilkan oleh Dosen</t>
  </si>
  <si>
    <t>Tabel 23b Luaran Penelitian/PkM yang Dihasilkan oleh Dosen</t>
  </si>
  <si>
    <t>Tabel 23a</t>
  </si>
  <si>
    <t>Tabel 23b</t>
  </si>
  <si>
    <t>Tingkat*</t>
  </si>
  <si>
    <t>Tambahan 1. Data Sitasi Dosen</t>
  </si>
  <si>
    <t>Tambahan 2. Data Luaran yang Dihasilkan Mahasiswa</t>
  </si>
  <si>
    <t>Tambahan 3. Data Jumlah Mahasiswa Aktif</t>
  </si>
  <si>
    <t>Tambahan 1 Data Sitasi Dosen</t>
  </si>
  <si>
    <t>Tambahan 2 Data Luaran yang Dihasilkan Mahasiswa</t>
  </si>
  <si>
    <t>Tambahan 3 Data Jumlah Mahasiswa Aktif</t>
  </si>
  <si>
    <t>Akuntansi</t>
  </si>
  <si>
    <t>Fakultas Bisnis</t>
  </si>
  <si>
    <t>Institut Bisnis dan Informatika Kesatuan</t>
  </si>
  <si>
    <t>Sudradjat</t>
  </si>
  <si>
    <t>04 Desember 2024</t>
  </si>
  <si>
    <t>01 April 2025</t>
  </si>
  <si>
    <t>082111553877</t>
  </si>
  <si>
    <t>Jl. Ranggagading No. 1</t>
  </si>
  <si>
    <t>Bogor</t>
  </si>
  <si>
    <t>02518358787 / 02518381112</t>
  </si>
  <si>
    <t>s1akuntansi@ibik.ac.id</t>
  </si>
  <si>
    <t>www.ibik.ac.id</t>
  </si>
  <si>
    <t>Dr. Annaria Magdalena M., SE., M.M., M.Pd.</t>
  </si>
  <si>
    <t>Tetap</t>
  </si>
  <si>
    <t>0429106501</t>
  </si>
  <si>
    <t>Lektor Kepala</t>
  </si>
  <si>
    <t>Akademisi</t>
  </si>
  <si>
    <t>IBI Kesatuan</t>
  </si>
  <si>
    <t>Bambang Hengky Rainanto, S.Pi., M.M., Ph.D., CIIQA</t>
  </si>
  <si>
    <t>0407127402</t>
  </si>
  <si>
    <t>Lektor</t>
  </si>
  <si>
    <t>Prof. Dr. Bambang Pamungkas, Ak, MBA, CA, CPA, CPA (Aust), ASEAN CPA, CIMBA, CSFA, CFrA, CGAE.</t>
  </si>
  <si>
    <t>0303046206</t>
  </si>
  <si>
    <t>Guru Besar</t>
  </si>
  <si>
    <t>Dr. Budi Setiawan, S.E., M.Si.</t>
  </si>
  <si>
    <t>0423078004</t>
  </si>
  <si>
    <t>Dr. David H. M. Hasibuan, Ak., M.M., CA., CTA.</t>
  </si>
  <si>
    <t>0408036202</t>
  </si>
  <si>
    <t>Dr. Dewi Sarifah Tullah, S.E., M.Si., Ak., CA.</t>
  </si>
  <si>
    <t>0420108103</t>
  </si>
  <si>
    <t>Dr. Fatimah Abdillah, STP, M.Si., M.S.M.</t>
  </si>
  <si>
    <t>0408048504</t>
  </si>
  <si>
    <t>Firdaus Amyar, S.E., M.A., Ph,D., Ak., CA., LCCC., CSFA., CGAE.</t>
  </si>
  <si>
    <t>Praktisi</t>
  </si>
  <si>
    <t>BPK RI</t>
  </si>
  <si>
    <t>Dr. Hery Subowo, S.E., MPM., CIA, CA, CSFA, CPA, CFE, CFrA, Ak., IIAP, CGAE., CHFI.</t>
  </si>
  <si>
    <t>Dr. H. Iriyadi, Ak., M.Comm., CA.</t>
  </si>
  <si>
    <t>0415056001</t>
  </si>
  <si>
    <t>Dr. Iswandi Sukartaatmadja, S.E., M.M., CIIQA., CRMA.</t>
  </si>
  <si>
    <t>0405036904</t>
  </si>
  <si>
    <t>Dr. Jan Horas V. Purba, Ir.,M.Si., CBPA®., CPSP®.</t>
  </si>
  <si>
    <t>0411026501</t>
  </si>
  <si>
    <t>Kusuma Dewi, S.Akun., M.Ak., CAAT.</t>
  </si>
  <si>
    <t>0416069302</t>
  </si>
  <si>
    <t>Asisten Ahli</t>
  </si>
  <si>
    <t>Prof. Dr. H. Moermahadi Soerja Djanegara, S.E., M.M., Ak., CPA., CA., CSFA., ASEAN CPA</t>
  </si>
  <si>
    <t>0431055501</t>
  </si>
  <si>
    <t>Dr. Nusa Muktiadji, Ir., MM.</t>
  </si>
  <si>
    <t>Dr. H. R. Aang Munawar, S.E., M.M., CIFM., CIGS., CIMA., CIERM., CIBG., CIABV., CIIQA., QBSS, CBOA®</t>
  </si>
  <si>
    <t>0418026201</t>
  </si>
  <si>
    <t>Dr. Ratih Puspitasari, S.E., MBA., QIBP., CBPA®</t>
  </si>
  <si>
    <t>Sudradjat, S.E., M.Ak., Ak., CA.</t>
  </si>
  <si>
    <t>0419037710</t>
  </si>
  <si>
    <t>Dr. Sutarti, S.E., M.M., SAS.</t>
  </si>
  <si>
    <t>0405117501</t>
  </si>
  <si>
    <t>Suwarno, S.E., M.Ak, Ak, CA, C.FrA, Asean CPA, CIS</t>
  </si>
  <si>
    <t>8971120021</t>
  </si>
  <si>
    <t>Udi Pramiudi, S.E., M.Ak., CIIQA., CAAT.</t>
  </si>
  <si>
    <t>0418077504</t>
  </si>
  <si>
    <t>1. Manajemen Pendidikan
2. Magister Manajemen</t>
  </si>
  <si>
    <t>Manajemen Pendidikan</t>
  </si>
  <si>
    <t>Manajemen</t>
  </si>
  <si>
    <t>1. Certified International of Internal Quality Audit (CIIQA)</t>
  </si>
  <si>
    <t>Magister Manajemen Agribisnis</t>
  </si>
  <si>
    <t>Doctor of Philisophy in Technology Management</t>
  </si>
  <si>
    <t>Pemasaran</t>
  </si>
  <si>
    <t>1. Sertifikat BNSP MICE (Meeting, Incentive, Convention, Exhibition)</t>
  </si>
  <si>
    <t>2. Sertifikat BNSP Strategic Marketing</t>
  </si>
  <si>
    <t>3. Sertifikat BNSP Tour Guide</t>
  </si>
  <si>
    <t>4. Sertifikat BNSP Tour Leader</t>
  </si>
  <si>
    <t>5. Certified International of Internal Quality Audit (CIIQA)</t>
  </si>
  <si>
    <t>6. Trainer Pramuwisata dan Teknik Pemanduan Wisata</t>
  </si>
  <si>
    <t>Master of Business Administration (Accounting)</t>
  </si>
  <si>
    <t>Ilmu Ekonomi, Konsentrasi Akuntansi</t>
  </si>
  <si>
    <t>1. Akuntan (Ak.)</t>
  </si>
  <si>
    <t>2. Chartered Accountant (CA)</t>
  </si>
  <si>
    <t>3. Certified Public Accountant (CPA)</t>
  </si>
  <si>
    <t>4. Certified Public Accountant Australia (CPA Aust)</t>
  </si>
  <si>
    <t>5. ASEAN Certified Public Accountant (ASEAN CPA)</t>
  </si>
  <si>
    <t>6. Certified Investment Market Banking and Analyst (CIMBA)</t>
  </si>
  <si>
    <t>7. Certified State Finance Auditor (CSFA)</t>
  </si>
  <si>
    <t>8. Certified Forensic Auditor (CFrA)</t>
  </si>
  <si>
    <t>9. Certified Government Accounting Expert (CGAE)</t>
  </si>
  <si>
    <t>Ilmu Manajemen</t>
  </si>
  <si>
    <t>Ilmu Manajemen (Pemasaran)</t>
  </si>
  <si>
    <t>1. Sertifikat Pengelolaan Merek, Pelayanan, dan Penjualan (Brand, Service, and Sales)</t>
  </si>
  <si>
    <t>2. Sertifikat Tenaga Pemasar Operasional Area Kerja Pengelolaan Merek</t>
  </si>
  <si>
    <t>Dr. David H. M. Hasibuan, Ak., M.M., CA., CPA., CTA.</t>
  </si>
  <si>
    <t>1. Chartered Accountant (CA)</t>
  </si>
  <si>
    <t>2. Akuntan (Ak.)</t>
  </si>
  <si>
    <t>3. Associate Certified Public Accountant (ACPA)</t>
  </si>
  <si>
    <t>4. Certificate in Teaching Audit (CTA)</t>
  </si>
  <si>
    <t>5. Certificate of Receiver and Administrators</t>
  </si>
  <si>
    <t>Dr. Fatimah Abdillah, STP, M.Si., M.S.M., CPSM.</t>
  </si>
  <si>
    <t>1. Certified Professional in Supply Management (CPSM)</t>
  </si>
  <si>
    <t>Accounting and Finance</t>
  </si>
  <si>
    <t>Finance and Accounting</t>
  </si>
  <si>
    <t>1. Akuntan (Ak)</t>
  </si>
  <si>
    <t>3. Loop Certified Corporate Coach (LCCC)</t>
  </si>
  <si>
    <t>4. Certified State Finance Auditor (CSFA)</t>
  </si>
  <si>
    <t>5. Certified Government Accounting Expert (CGAE)</t>
  </si>
  <si>
    <t>Public Management</t>
  </si>
  <si>
    <t>3. Certified Internal Auditor (CIA)</t>
  </si>
  <si>
    <t>4. Certified Public Accountant (CPA)</t>
  </si>
  <si>
    <t>5. Certified Fraud Examiners (CFE)</t>
  </si>
  <si>
    <t xml:space="preserve">6. Certified Forensic Auditor (CFrA) </t>
  </si>
  <si>
    <t>8. Indonesia Internal Audit Practitioner (IIAP)</t>
  </si>
  <si>
    <t>10. Computer Hacking Forensic Investigator (CHFI)</t>
  </si>
  <si>
    <t>Master of Commerce</t>
  </si>
  <si>
    <t>Manajemen Keuangan</t>
  </si>
  <si>
    <t>2. Certified Risk Management Analyst (CRMA)</t>
  </si>
  <si>
    <t>Ilmu Ekonomi Pertanian</t>
  </si>
  <si>
    <t>Ekonomi Pertanian</t>
  </si>
  <si>
    <t>1. Certified Book &amp; Paper Authorship (CBPA®)</t>
  </si>
  <si>
    <t>2. Certified Public Speaking Professional (CPSP®)</t>
  </si>
  <si>
    <t>3. Certified Selection &amp; Recruitment Professional (CSRP)</t>
  </si>
  <si>
    <t>4. Sertifikasi Klaster Penulisan Buku Nonfiksi</t>
  </si>
  <si>
    <t>1. Sertifikat Keahlian Pajak Brevet A-B</t>
  </si>
  <si>
    <t>2. Sertifikasi Konsultan Pajak (Brevet A)</t>
  </si>
  <si>
    <t>3. Certified Associate Accounting Technician (CAAT)</t>
  </si>
  <si>
    <t>4. Teknisi Akuntansi Yunior</t>
  </si>
  <si>
    <t>Magister Manajemen</t>
  </si>
  <si>
    <t>08198308855</t>
  </si>
  <si>
    <t>5. ASEAN Chartered Professional Accountant (ASEAN CPA)</t>
  </si>
  <si>
    <t>Dr. Nusa Muktiadji, Ir., MM., CCMA</t>
  </si>
  <si>
    <t>Magister Manajemen (Keuangan)</t>
  </si>
  <si>
    <t>1. Certified Conflict Management Analyst (CCMA)</t>
  </si>
  <si>
    <t>Manajemen dan Bisnis</t>
  </si>
  <si>
    <t>1. Certified International of Financial Management (CIFM)</t>
  </si>
  <si>
    <t>2. Certified International of Geo Strategic (CIGS)</t>
  </si>
  <si>
    <t>3. Certified International Merger and Acquisition (CIMA)</t>
  </si>
  <si>
    <t>4. Certified International of Enterprise Risk Management (CIERM)</t>
  </si>
  <si>
    <t>5. Certified International of Budgeting (CIBG)</t>
  </si>
  <si>
    <t>6. Certified International of Asset and Business Valuation (CIABV)</t>
  </si>
  <si>
    <t>7. Certified International of Internal Quality Audit (CIIQA)</t>
  </si>
  <si>
    <t>8. Qualified Business Sustainability (QBSS)</t>
  </si>
  <si>
    <t>9. Certified Business Operations Associate (CBOA®)</t>
  </si>
  <si>
    <t>Business Administration</t>
  </si>
  <si>
    <t>1. Qualified International Business Professional (QIBP)</t>
  </si>
  <si>
    <t>2. Certified Book &amp; Papaer Authorship (CBPA®)</t>
  </si>
  <si>
    <t>Ilmu Akuntansi</t>
  </si>
  <si>
    <t>1. Sertifikat Akuntansi Syariah (SAS)</t>
  </si>
  <si>
    <t>2. Sertifikat Penyelia Halal</t>
  </si>
  <si>
    <t>2. Certified Forensic Auditor (C.FrA.)</t>
  </si>
  <si>
    <t>3. ASEAN Chartered Professional Accountant (ASEAN CPA)</t>
  </si>
  <si>
    <t>4. Certified IPSAS Specialist</t>
  </si>
  <si>
    <t>5. ASEAN Chartered Professional Accountant (ACPA)</t>
  </si>
  <si>
    <t>2. Certified Associate Accounting Technician (CAAT)</t>
  </si>
  <si>
    <t>13104309705697</t>
  </si>
  <si>
    <t>21104201603021</t>
  </si>
  <si>
    <t>17104309700293</t>
  </si>
  <si>
    <t>17104309700724</t>
  </si>
  <si>
    <t>11104309702359</t>
  </si>
  <si>
    <t>17104314907712</t>
  </si>
  <si>
    <t>17104314905333</t>
  </si>
  <si>
    <t>20104201609526</t>
  </si>
  <si>
    <t>18104309703022</t>
  </si>
  <si>
    <t>11104309705774</t>
  </si>
  <si>
    <t>12104309711093</t>
  </si>
  <si>
    <t>11104309709202</t>
  </si>
  <si>
    <t>11104309717437</t>
  </si>
  <si>
    <t>101198301048</t>
  </si>
  <si>
    <t>15104309709730</t>
  </si>
  <si>
    <t>Dosen tamu pada mata kuliah Kebijakan dan Hukum Lingkungan "Manajemen Perubahan Lingkungan Hidup pasca UU Cipta Kerja" UIKA Bogor 14 September 2023</t>
  </si>
  <si>
    <t>Pancasila dan Kewarganegaraan</t>
  </si>
  <si>
    <t>Manajemen Perubahan</t>
  </si>
  <si>
    <t>Bahan Ajar Pancasila dan Kewarganegaraan</t>
  </si>
  <si>
    <t>Narasumber Kuliah Umum "Manajemen Perubahan Pasca Pandemi Covid-19" UIKA Bogor 04 Januari 2023</t>
  </si>
  <si>
    <t>Manajemen Strategi</t>
  </si>
  <si>
    <t>Komunikasi Bisnis</t>
  </si>
  <si>
    <t>Bahan Ajar Manajemen Strategi</t>
  </si>
  <si>
    <t>Manajemen Risiko Bisnis</t>
  </si>
  <si>
    <t>Pendidikan Karakter</t>
  </si>
  <si>
    <t>Bahan Ajar Pendidikan Karakter</t>
  </si>
  <si>
    <t>Bahan Ajar Manajemen Perubahan</t>
  </si>
  <si>
    <t>Bahan Ajar Komunikasi Bisnis</t>
  </si>
  <si>
    <t>Bahan Ajar Manajemen Risiko Bisnis</t>
  </si>
  <si>
    <t>Manajemen Pemasaran</t>
  </si>
  <si>
    <t>Bahan Ajar Manajemen Bisnis dan Kewirausahaan</t>
  </si>
  <si>
    <t>Speaker International Guest Lecturer Vocational Program Institut Bisnis dan Informatika Kesatuan “Consumer Behavior in Digital Era” 2021</t>
  </si>
  <si>
    <t>Penulisan Ilmiah</t>
  </si>
  <si>
    <t>Invited Speaker on Parallel Session pada The 10th IORA International Virtual Conference in Global Optimization and Its Applications 2021 (ICOGOIA 2021)</t>
  </si>
  <si>
    <t>Pengantar Pariwisata</t>
  </si>
  <si>
    <t>Bahan Ajar Manajemen Pemasaran</t>
  </si>
  <si>
    <t>Narasumber Kuliah Umum "Staying Competitive in The Pandemic Era with Soft Skills" di BAPPENAS 2021</t>
  </si>
  <si>
    <t>Pariwisata Berkelanjutan</t>
  </si>
  <si>
    <t>Bahan Ajar Pengantar Pariwisata</t>
  </si>
  <si>
    <t>Speaker in IES Foundation Webinar Series 7: "International Carreer Opportunity" 2021</t>
  </si>
  <si>
    <t>Bahan Ajar Pariwisata Berkelanjutan</t>
  </si>
  <si>
    <t>Narasumber dengan materi "Penyelenggaraan Tata Kelola, Bisnis, dan Pemasaran" Dinas Pariwisata dan Kebudayaan Kota Bogor tahun 2022</t>
  </si>
  <si>
    <t>Buku Komunikasi Pariwisata (HKI: EC00202343623, 10 Juni 2023)</t>
  </si>
  <si>
    <t>Narasumber dengan materi "Tren Pariwisata Sekarang dan Masa Depan" Dinas Pariwisata dan Kebudayaan Kota Bogor tahun 2022</t>
  </si>
  <si>
    <t>Narasumber dengan materi "Merencanakan, Mempersiapkan, dan Melaksanakan Pemanduan Wisata Budaya" Dinas Pariwisata dan Kebudayaan Kota Bogor tahun 2022</t>
  </si>
  <si>
    <t>Narasumber dengan materi “Bahasa Promosi yang Efektif dalam Promosi Digital” Dinas Pariwisata dan Kebudayaan Kota Bogor tahun 2022</t>
  </si>
  <si>
    <t>Narasumber dengan materi "Sadar Wisata" Kampung Harkat, Bogor Dinas Pariwisata dan Kebudayaan Kota Bogor tahun 2023</t>
  </si>
  <si>
    <t>Narasumber dengan materi "Sadar Wisata" Kel. Kayumanis, Bogor Dinas Pariwisata dan Kebudayaan Kota Bogor tahun 2023</t>
  </si>
  <si>
    <t>Narasumber dengan materi "Sadar Wisata" Kampung Batik Cibuluh, Bogor Dinas Pariwisata dan Kebudayaan Kota Bogor tahun 2023</t>
  </si>
  <si>
    <t>Narasumber dengan materi "Sadar Wisata"Kampung Labirin, Bogor Dinas Pariwisata dan Kebudayaan Kota Bogor tahun 2023</t>
  </si>
  <si>
    <t/>
  </si>
  <si>
    <t>Moderator dalam International Guest Lecturer "The Impact of digitalization and fintech on Banking Future</t>
  </si>
  <si>
    <t>Akuntansi Sektor Publik</t>
  </si>
  <si>
    <t>Akuntansi Manajemen dan Penilaian Kinerja Sektor Publik</t>
  </si>
  <si>
    <t>Bahan Ajar Akuntansi Sektor Publik</t>
  </si>
  <si>
    <t xml:space="preserve">Tenaga Pendidik di FEB Univ Brawijaya
</t>
  </si>
  <si>
    <t>Etika Bisnis dan Profesi</t>
  </si>
  <si>
    <t>Metode Penelitian Terapan</t>
  </si>
  <si>
    <t>Bahan Ajar Etika Bisnis dan Profesi</t>
  </si>
  <si>
    <t>Narasumber kegiatan e-lecturing EKAP4405 Mata Kuliah Manajemen Keuangan Sektor Publik Prodi Akuntansi Keuangan Publik Fak Ekonomi dan Bisnis Universitas Terbuka</t>
  </si>
  <si>
    <t>Bahan Ajar Akuntansi Manajemen dan Penilaian Kinerja Sektor Publik</t>
  </si>
  <si>
    <t>Bahan Ajar Metode Penelitian Terapan</t>
  </si>
  <si>
    <t>Riset Pemasaran dan Pengumpulan Data</t>
  </si>
  <si>
    <t>Riset Pemasaran Panduan Komprehensif untuk Strategi dan Analisis (ISBN : 978-623-6323-61-8)</t>
  </si>
  <si>
    <t>Pembicara Tamu mata kuliah Riset dan Statistik Terapan “Pemodelan Persamaan Struktural (Structural Equation Modeling) dalam Penelitian Manajemen dan Bisnis” FEB Universitas Indonesia 2023</t>
  </si>
  <si>
    <t>Statistika</t>
  </si>
  <si>
    <t>Metodologi Penelitian</t>
  </si>
  <si>
    <t>Bahan Ajar Manajamen Strategi</t>
  </si>
  <si>
    <t>Tutor Tutorial Online (TUTON) Fakultas Ekonomi dan Bisnis Universitas Terbuka Sem. Ganjil TA 2022-2023</t>
  </si>
  <si>
    <t>Bahan Ajar Statistika</t>
  </si>
  <si>
    <t>Tutor Tutorial Online (TUTON) Fakultas Ekonomi dan Bisnis Universitas Terbuka Sem. Genap TA 2022-2023</t>
  </si>
  <si>
    <t>Bahan Ajar Riset Pemasaran dan Pengumpulan Data</t>
  </si>
  <si>
    <t>Tutor Tutorial Online (TUTON) Fakultas Ekonomi dan Bisnis Universitas Terbuka Sem. Ganjil TA 2023-2024</t>
  </si>
  <si>
    <t>Bahan Ajar Metodologi Penelitian</t>
  </si>
  <si>
    <t>Tutor Tutorial Online (TUTON) Fakultas Ekonomi dan Bisnis Universitas Terbuka Sem. Genap TA 2023-2024</t>
  </si>
  <si>
    <t>Narasumber Acara Kajian dan Diskusi Ilmiah Fakultas Bisnis IBIK 2022 "Membangun Ekuitas Merek Berbasis Pelanggan (Sebuah Cetak Biru)”</t>
  </si>
  <si>
    <t>Partisipan dalam Program pengambilan Data Sosial Ekonomi di Sepandan Sungai Ciliwung, Jakarta BRIN 2022</t>
  </si>
  <si>
    <t>Narasumber Seminar Desain Riset Rumah Program 2 Ekonomi Dan Kesejahteraan Masyarakat CSRIRP2C 22 Juni 2023</t>
  </si>
  <si>
    <t>Audit II</t>
  </si>
  <si>
    <t>Manajemen Keuangan Sektor Publik</t>
  </si>
  <si>
    <t>Bahan Ajar Audit I</t>
  </si>
  <si>
    <t>Menjadi Dosen Pengajar Mata Kuliah Audit Keuangan Sektor Komersial di PKN STAN pada Program DIII Akuntansi Reguler</t>
  </si>
  <si>
    <t>Audit I</t>
  </si>
  <si>
    <t>Manajemen Risiko dan Pengauditan Internal</t>
  </si>
  <si>
    <t>Bahan Ajar Audit II</t>
  </si>
  <si>
    <t>Menjadi Dosen Pengajar Mata Kuliah Praktik Auditing di PKN STAN pada Program DIII Akuntansi Reguler</t>
  </si>
  <si>
    <t>Bahan Ajar Manajemen Keuangan Sektor Publik</t>
  </si>
  <si>
    <t>Bahan Ajar Manajemen Risiko dan Pengauditan Internal</t>
  </si>
  <si>
    <t>Pengantar Akuntansi</t>
  </si>
  <si>
    <t>Bahan Ajar Pengantar Akuntansi</t>
  </si>
  <si>
    <t>Pembicara Kuliah Umum "Pengembangan Teori Akuntansi Berkelanjutan:
Integrasi Lingkungan, Sosial, dan Tata Kelola dalam Laporan Keuangan" di STIE Swadaya (13 Mei 2024)</t>
  </si>
  <si>
    <t>Akuntansi Keuangan Menengah II</t>
  </si>
  <si>
    <t>Bahan Ajar Akuntansi Keuangan Menengah II</t>
  </si>
  <si>
    <t>Teori Akuntansi</t>
  </si>
  <si>
    <t>Bahan Ajar Teori Akuntansi</t>
  </si>
  <si>
    <t>Pengantar Ilmu Ekonomi</t>
  </si>
  <si>
    <t>Pemasaran Digital</t>
  </si>
  <si>
    <t>Bahan Ajar Pengantar Ilmu Ekonomi</t>
  </si>
  <si>
    <t>Pembicara Webinar dan Prosiding: Jiwa Milenial Berkarakter Socio Techno Preneur 4.0 di STIM Budi Bakti 2023</t>
  </si>
  <si>
    <t>Pengantar Manajemen dan Bisnis</t>
  </si>
  <si>
    <t>Analisis dan Strategi Pemasaran</t>
  </si>
  <si>
    <t>Bahan Ajar Pengantar Manajemen dan Bisnis</t>
  </si>
  <si>
    <t>Perilaku Konsumen</t>
  </si>
  <si>
    <t>Bahan Ajar Pemasaran Digital</t>
  </si>
  <si>
    <t>Komunikasi Pemasaran</t>
  </si>
  <si>
    <t>Bahan Ajar Analisis dan Strategi Pemasaran</t>
  </si>
  <si>
    <t>Bahan Ajar Perilaku Konsumen</t>
  </si>
  <si>
    <t>Bahan Ajar Komunikasi Pemasaran</t>
  </si>
  <si>
    <t>Behavioral Accounting</t>
  </si>
  <si>
    <t>Speaker "International Guest Lecture" di Accounting Research Institute Universiti Teknologi MARA Malaysia</t>
  </si>
  <si>
    <t>Sistem Pengendalian Manajemen</t>
  </si>
  <si>
    <t>Etika Profesi dan Tata Kelola Korporat</t>
  </si>
  <si>
    <t>Bahan Ajar Sistem Pengendalian Manajemen</t>
  </si>
  <si>
    <t>Practitioner Experience Sharing Program Fakultas Ekonomi Universitas Negeri Jakarta Semester Ganjil (117) Tahun Akademik 2022/2023 pada Mata Kuliah Etika Profesi dan Tata Kelola</t>
  </si>
  <si>
    <t>Sustainability Reporting and Assurance</t>
  </si>
  <si>
    <t>Bahan Ajar Sustainability Reporting and Assurance</t>
  </si>
  <si>
    <t>Dosen Praktisi Pengajar Matakuliah Semester Ganjil T.A. 2022/2023 Program Studi Magister Ilmu Akuntansi Fakultas Ekonomi dan Bisnis Universitas Lampung Pada Mata Kuliah Akuntansi Keuangan dan Audit Publik</t>
  </si>
  <si>
    <t>Bahan Ajar Behavioral Accounting</t>
  </si>
  <si>
    <t>Pembicara Kegiatan "Kuliah Bersama Praktisi" pada Program Studi Magister Akuntansi Fakultas Ekonomi Universitas Negeri Jakarta pada Mata Kuliah Accounting Fraud and Investigation</t>
  </si>
  <si>
    <t>Bahan Ajar Etika Profesi dan Tata Kelola Korporat</t>
  </si>
  <si>
    <t>Sebagai Pembicara pada kegiatan International Guest Lecture "Climate Change Accounting And The Role Of Financial Techonology in Accouting In the Global Era" Di Insitut Bisnis dan Informatika Kesatuan</t>
  </si>
  <si>
    <t>Sebagai Narasumber dalam Acara Kajian dan Diskusi Ilmiah Forensic Accounting Cryptocurrency yang dilaksanakan Fakultas Bisnis IBI Kesatuan</t>
  </si>
  <si>
    <t>Sebagai pengajar pada dijabatan Fungsional Pemeriksa Ahli Pertama Angkatan III Mata dikat Auditing Di Balai Diklat PKN Medan</t>
  </si>
  <si>
    <t>Audit Keuangan Pemerintah</t>
  </si>
  <si>
    <t>Bahan Ajar Audit Keuangan Pemerintah</t>
  </si>
  <si>
    <t>Pembicara Kuliah umum "Strategi Pengelolaan Talenta dalam
Mempertahankan Kinerja Generasi Milenial" STIE Swadaya (18 Oktober 2023)</t>
  </si>
  <si>
    <t>Internal Audit</t>
  </si>
  <si>
    <t>Bahan Ajar Internal Audit</t>
  </si>
  <si>
    <t>Akuntansi Keuangan Lanjutan II</t>
  </si>
  <si>
    <t>Bahan Ajar Akuntansi Keuangan Lanjutan II</t>
  </si>
  <si>
    <t>Dosen Pengajar dalam kegiatan Kuliah Tamu dalam mata kuliah "Contemporary Accounting Management" Program Studi S1 Akuntansi Fakultas Ekonomi dan Bisnis Universitas Bhayangkara Jakarta Raya - 22 Oktober 2022</t>
  </si>
  <si>
    <t>Akuntansi Keuangan Lanjutan I</t>
  </si>
  <si>
    <t>Perpajakan Lanjutan</t>
  </si>
  <si>
    <t>Bahan Ajar Akuntansi Keuangan Lanjutan I</t>
  </si>
  <si>
    <t>Dosen Pengajar dalam kegiatan Kuliah Tamu dalam mata kuliah "Contemporary Accounting Management" Program Studi S1 Akuntansi Fakultas Ekonomi dan Bisnis Universitas Bhayangkara Jakarta Raya - 7 April 2023</t>
  </si>
  <si>
    <t>Dosen Pengajar dalam kegiatan Kuliah Tamu dalam mata kuliah "Contemporary Accounting Management" Program Studi S1 Akuntansi Fakultas Ekonomi dan Bisnis Universitas Bhayangkara Jakarta Raya - 20 Oktober 2023</t>
  </si>
  <si>
    <t>Teori Portofolio dan Analisis Investasi</t>
  </si>
  <si>
    <t>Bahan Ajar Perpajakan Lanjutan</t>
  </si>
  <si>
    <t>Bahan Ajar Teori Portofolio dan Analisis Investasi</t>
  </si>
  <si>
    <t>Dosen Pengajar dalam kegiatan Kuliah Tamu dalam mata kuliah "Contemporary Accounting Management" Program Studi S1 Akuntansi Fakultas Ekonomi dan Bisnis Universitas Bhayangkara Jakarta Raya - 1 Desember 2023</t>
  </si>
  <si>
    <t>Dosen Pengajar dalam kegiatan Kuliah Tamu dalam mata kuliah "Akuntansi Lanjutan 1" Program Studi S1 Akuntansi Fakultas Ekonomi dan Bisnis Universitas Bhayangkara Jakarta Raya</t>
  </si>
  <si>
    <t>Sistem Informasi Manajemen</t>
  </si>
  <si>
    <t>Bahan Ajar Sistem Informasi Manajemen</t>
  </si>
  <si>
    <t>Pembicara Kuliah umum "Pentingnya Struktur Modal dalam Meningkatkan
Kinerja Keuangan Perusahaan" STIE Swadaya (20 April 2023)</t>
  </si>
  <si>
    <t>Decision Support System</t>
  </si>
  <si>
    <t>Penganggaran Perusahaan</t>
  </si>
  <si>
    <t>Bahan Ajar Decision Support System</t>
  </si>
  <si>
    <t>Narasumber pada Workshop "Penyusunan Anggaran Perusahaan pada Keberlanjutan Bisnis Perusahaan" di STIE Swadaya 14 Juni 2023</t>
  </si>
  <si>
    <t>Manajemen Operasional</t>
  </si>
  <si>
    <t>Bahan Ajar Manajemen Operasional</t>
  </si>
  <si>
    <t>Buku Anggaran Perusahaan (ISBN :
 978-623-02-7351-3)</t>
  </si>
  <si>
    <t>Cara Mudah Mempelajari Sistem Informasi Manajemen (ISBN 978-623-189-205-8)</t>
  </si>
  <si>
    <t>Buku Anggaran Produksi (HKI:EC00202409153)</t>
  </si>
  <si>
    <t>Matematika Bisnis</t>
  </si>
  <si>
    <t>Pengantar Ekonomi Makro</t>
  </si>
  <si>
    <t>Bahan Ajar Matematika Bisnis</t>
  </si>
  <si>
    <t>Pengajar pada Program Studi S1 Manajemen FEB Universitas Pakuan Semester Ganjil Tahun Akademik 2023/2024</t>
  </si>
  <si>
    <t>Analisis Kuantitatif</t>
  </si>
  <si>
    <t>Narasumber pada Workshop "Pengolahan Data Penelitian Kuantitatif dengan Aplikasi E-Views" di STIE Swadaya 22 Desember 2022</t>
  </si>
  <si>
    <t>Bahan Ajar Pengantar Ekonomi Makro</t>
  </si>
  <si>
    <t>Bahan Ajar Analisis Kuantitatif</t>
  </si>
  <si>
    <t>Bahan Ajar Statistika Penelitian</t>
  </si>
  <si>
    <t>Laboratorium Analisis Kuantitatif Mahir Excel Dan SPSS (HKI: EC00202168063)</t>
  </si>
  <si>
    <t>Metodologi Penelitian (ISBN: 978-623-6323-53-3)</t>
  </si>
  <si>
    <t>Buku Pendidikan Ekonomi (HKI:EC00202390268)</t>
  </si>
  <si>
    <t>Perpajakan</t>
  </si>
  <si>
    <t>Bahan Ajar Perpajakan</t>
  </si>
  <si>
    <t>Dosen Pendamping Macarony Competition 2023 - Universitas Kristen Maranatha</t>
  </si>
  <si>
    <t>Akuntansi Keuangan Internasional</t>
  </si>
  <si>
    <t>Bahan Ajar Akuntansi Keuangan Internasional</t>
  </si>
  <si>
    <t>Academic Supervisor Internship in Thailand</t>
  </si>
  <si>
    <t>Akuntansi Perpajakan</t>
  </si>
  <si>
    <t>Bahan Ajar Akuntansi Perpajakan</t>
  </si>
  <si>
    <t>Database Management System</t>
  </si>
  <si>
    <t>Bahan Ajar Database Management System</t>
  </si>
  <si>
    <t>Buku Ajar Auditing 1 : Perspektif standar audit (ISBN: 9786236323496) Penerbit:Kesatuan Press 2023</t>
  </si>
  <si>
    <t>Narasumber pada Kuliah Umum "Tata Kelola e-Governance Perguruan Tinggi dalam Era Digitalisasi" di Universitas Singaperbangsa Karawang</t>
  </si>
  <si>
    <t>Akuntansi Keuangan Menengah I</t>
  </si>
  <si>
    <t>Akuntansi Manajemen</t>
  </si>
  <si>
    <t>Analisa Laporan Keuangan</t>
  </si>
  <si>
    <t>Manajemen Investasi dan Portofolio</t>
  </si>
  <si>
    <t>Penguji Ujian Tertutup dan Seminar Hasil Penelitian Prodi S3 Ilmu Manajemen Universitas Pakuan - Selasa, 05 Maret 2024</t>
  </si>
  <si>
    <t>Manajemen Investasi</t>
  </si>
  <si>
    <t>Komunikasi Bisnis dan Keterampilan Intrapersonal</t>
  </si>
  <si>
    <t>Penguji Ujian Tertutup Prodi S3 Ilmu Manajemen Universitas Pakuan- Jumat, 17 Mei 2024</t>
  </si>
  <si>
    <t>Data Analytics</t>
  </si>
  <si>
    <t>Kewirausahaan</t>
  </si>
  <si>
    <t>Penguji Ujian Tertutup dan Seminar Hasil Penelitian Prodi S3 Ilmu Manajemen Universitas Pakuan - Senin, 29 Juli 2024</t>
  </si>
  <si>
    <t>Dosen Pengajar dalam Kegiatan "Kerjasama Pertukaran Dosen Mengajar" Program Studi Magister Akuntansi Universitas Bhayangkara Jakarta Raya</t>
  </si>
  <si>
    <t>Manajemen Keuangan Internasional</t>
  </si>
  <si>
    <t>Modul Ekonomi Moneter (HKI. EC00202231199)</t>
  </si>
  <si>
    <t>Speaker pada acara International Guest Lecturer pada tahun 2021 dengan tema "The Impact of Digitalization and Fintech on Banking Future"</t>
  </si>
  <si>
    <t>Buku Manajemen Laba: Strategi, Konsekuensi dan Etika (HKI. EC00202399904)</t>
  </si>
  <si>
    <t>Penguji Luar Komisi pada Ujian Tertutup Program Doktor Sains (S3) Manajemen dan Bisnis IPB atas nama Elly Zunara</t>
  </si>
  <si>
    <t>Ekonomi Moneter</t>
  </si>
  <si>
    <t>Buku Pengantar Manajemen Sumber Daya Manusia (HKI. EC00202286996)</t>
  </si>
  <si>
    <t>Dosen Tamu Mata Kuliah Sistem Ekonomi Indonesia "Peran Digitalisasi Laporan Keuangan dalam Pertumbuhan Ekonomi Nasional" FISIP UNIKOM 2022</t>
  </si>
  <si>
    <t>Dosen Pengajar dalam kegiatan Kuliah Tamu dalam mata kuliah "Taxation Contemporary" Program Studi S1 Akuntansi Fakultas Ekonomi dan Bisnis Universitas Bhayangkara Jakarta Raya - 19 Mei 2023</t>
  </si>
  <si>
    <t>Bahan Ajar Manajemen Stratejik</t>
  </si>
  <si>
    <t>Dosen Pengajar dalam kegiatan Kuliah Tamu dalam mata kuliah "Taxation Contemporary" Program Studi S1 Akuntansi Fakultas Ekonomi dan Bisnis Universitas Bhayangkara Jakarta Raya - 1 Desember 2023</t>
  </si>
  <si>
    <t>Buku Manajemen Bisnis (ISBN: 978-623-198-053-3) PT Global Eksekutif Teknologi - Agustus 2023</t>
  </si>
  <si>
    <t>Dosen Pengajar dalam kegiatan Kuliah Tamu dalam mata kuliah "Perpajakan Internasional" Program Studi S1 Akuntansi Fakultas Ekonomi dan Bisnis Universitas Bhayangkara Jakarta Raya</t>
  </si>
  <si>
    <t>Dosen Pengajar dalam kegiatan Kuliah Tamu dalam mata kuliah "Digital Security Information in Accounting Information System" Program Studi S1 Akuntansi Fakultas Ekonomi dan Bisnis Universitas Bhayangkara Jakarta Raya - 21 Oktober 2022</t>
  </si>
  <si>
    <t>Dosen Pengajar dalam kegiatan Kuliah Tamu dalam mata kuliah "Digital Security Information in Accounting Information System" Program Studi S1 Akuntansi Fakultas Ekonomi dan Bisnis Universitas Bhayangkara Jakarta Raya - 20 April 2023</t>
  </si>
  <si>
    <t>Dosen Pengajar dalam kegiatan Kuliah Tamu dalam mata kuliah "Digital Security Information in Accounting Information System" Program Studi S1 Akuntansi Fakultas Ekonomi dan Bisnis Universitas Bhayangkara Jakarta Raya - 21 Oktober 2023</t>
  </si>
  <si>
    <t>Akuntansi Perbankan</t>
  </si>
  <si>
    <t>Bahan Ajar Akuntansi Perbankan</t>
  </si>
  <si>
    <t>Moderator pada Seminar ACT-Talk 2024 dengan tema 'Enhancing Trust and Transparency through Accounting (ETTA)'</t>
  </si>
  <si>
    <t>Bahan Ajar Analisa Laporan Keuangan</t>
  </si>
  <si>
    <t>Buku Akuntansi Biaya (ISBN: 978-623-198-432-6) PT Global Eksekutif Teknologi - Juni 2023</t>
  </si>
  <si>
    <t>Buku Panduan/Petunjuk Sistem Keuangan Microsoft Excel Kampung Perca (HKI: EC00202394499)</t>
  </si>
  <si>
    <t>Narasumber Acara Kajian dan Diskusi Ilmiah Fakultas Bisnis IBIK 2022 “Global Trends Of Corporate Governance in 2022”</t>
  </si>
  <si>
    <t>Akuntansi Syariah</t>
  </si>
  <si>
    <t>Buku Panduan/Petunjuk Sistem Informasi Berbasis Website Kampung Perca (HKI: EC00202394493)</t>
  </si>
  <si>
    <t>Auditing 1 : Perspektif standar audit (ISBN: 9786236323496) Penerbit: Kesatuan Press 2023</t>
  </si>
  <si>
    <t>Bahan Ajar Akuntansi Syariah</t>
  </si>
  <si>
    <t>Tata Kelola Korporat</t>
  </si>
  <si>
    <t>Bahan Ajar Tata Kelola Korporat</t>
  </si>
  <si>
    <t>Narasumber dalam kegiatan Focus Group Discussion dalam rangka Finalisasi Kajian Transformasi Universitas Jenderal Soedirman dari Perguruan Tinggi Negeri
PK-BLU menjadi PTN Badan Hukum</t>
  </si>
  <si>
    <t>Narasumber dalam kegiatan ln-House Training Peningkatan Kapasitas Auditor Internal SPI Universitas Jenderal Soedirman,</t>
  </si>
  <si>
    <t>Audit Sistem Informasi</t>
  </si>
  <si>
    <t>Bahan Ajar Audit Sistem Informasi</t>
  </si>
  <si>
    <t>Dosen Tamu Matakuliah Akuntansi Forensik dan Audit Investigasi di Universitas Jenderal Soedirman</t>
  </si>
  <si>
    <t>Akuntansi Biaya</t>
  </si>
  <si>
    <t>Bahan Ajar Akuntansi Biaya</t>
  </si>
  <si>
    <t>Penguji Sidang Skripsi pada Program Studi S1 Akuntansi - Universitas Ibnu Khaldun (30 Agustus 2024)</t>
  </si>
  <si>
    <t>Sistem Informasi Akuntansi</t>
  </si>
  <si>
    <t>Bahan Ajar Sistem Informasi Akuntansi</t>
  </si>
  <si>
    <t>Komputer Akuntansi</t>
  </si>
  <si>
    <t>Modul Accurate (ISBN: 978-623-6323-31-1) Penerbit: Kesatuan Press (2022)</t>
  </si>
  <si>
    <t>Modul Lab Akuntansi Keuangan 1 (ISBN: 978-602-7642-71-3) (HKI: EC00202149764)</t>
  </si>
  <si>
    <t>Modul Lab Akuntansi Keuangan 2 (ISBN: 978-602-7642-99-7) Penerbit: Kesatuan Press (HKI: EC00202149765)</t>
  </si>
  <si>
    <t>Modul Lab Pengantar Akuntansi 1 (ISBN: 978-602-7642-72-0) (HKI: EC00202149766)</t>
  </si>
  <si>
    <t>Anggota Ikatan Sarjana Ekonomi Indonesia (ISEI)</t>
  </si>
  <si>
    <t>Assesor Beban Kerja Dosen LLDIKTI Wilayah IV</t>
  </si>
  <si>
    <t>Assistance in Public Financial Management and Thematic Village Exploration and Review of Management Potential Economical Value of Organic Waste: Pendampingan Pengelolaan 
Pendampingan Pengelolaan Keuangan Publik dan Eksplorasi Desa Tematik serta Peninjauan Potensi Pengelolaan Sampah Organik Bernilai Ekonomis
Jurnal Aplikasi Teknik &amp; Pengabdian Masyarakat Vol. 8 No. 1 (2024)</t>
  </si>
  <si>
    <t>2Fyg6RAAAAAJ</t>
  </si>
  <si>
    <t>Reviewer: 4th National Conference on Business, Management and Accounting - Universitas Pelita Harapan</t>
  </si>
  <si>
    <t>Anggota Forum Manajemen Indonesia (FMI)</t>
  </si>
  <si>
    <t>Enhancing the Competitiveness of Malaysian and Indonesian MSME Through Governance and Digitalization
Bambang Pamungkas, Jamaliah Said, Noerhayati Mohammed, Moermahadi Soerja Djanegara, Annaria Magdalena, Dwi Maulina, Revi Novayanthi Br Meliala, Apran Kurniawan, Siti Sarah
International Journal of Progressive Sciences and Technologies (IJPSAT) Vol. 43 No. 1 February 2024, pp. 380-389</t>
  </si>
  <si>
    <t>Penanggung jawab E-Jurnal "Riset: Jurnal Aplikasi Ekonomi Akuntansi dan Bisnis"</t>
  </si>
  <si>
    <t>Digital Marketing dan Inovasi Produksi UMKM SSaeka Angelina (Sepatu Sandal Dampingan UMKN Kota Bogor) dalam Meningkatkan Penjualan
BS Marpaung, A Magdalena, FLR Riwoe
Dedikasi Sains dan Teknologi (DST) 3 (1), 110-121</t>
  </si>
  <si>
    <t>Presenter pada The 10th IORA International Virtual Conference in Global Optimization and Its Applications 2021 (ICOGOIA 2021) Paper Title:The Influence of Service Quality and Product Quality on Customer Loyalty of Banking</t>
  </si>
  <si>
    <t>Effect of Earning Per Share, Debt to Equity Ratio and Cash Ratio to the Dividend Payout Ratio AM Marpaung, BS Marpaung, D Rahmawati
Journal of Economics, Finance and Management Studies 6 (08), 3644-3653</t>
  </si>
  <si>
    <t>Presenter pada The 10th IORA International Virtual Conference in Global Optimization and Its Applications 2021 (ICOGOIA 2021) Paper Title:The Impact of the Covid 19 Pandemic on Business Activities Supporting the Tourism Sector and the Work Force in the city of Bogor</t>
  </si>
  <si>
    <t>Pendampingan Pemadanan NIK dan NPWP Bagi Wajib Pajak Orang Pribadi di Lingkungan Yayasan Al ‘Aadiyaat Bogor
A Magdalena, IS Admadja, F Abdillah, R Riyadi
Community: Jurnal Pengabdian Pada Masyarakat 3 (2), 45-56</t>
  </si>
  <si>
    <t>Pengaruh Struktur Modal, Profitabilitas dan Kebijakan Dividen terhadap Harga Saham: Studi Kasus: Perusahaan Makanan dan Minuman di Bursa Efek Indonesia (BEI) TAHUN 2018-2020
BS Marpaung, SA Sa’diyah, AM Marpaung
REMIK: Riset dan E-Jurnal Manajemen Informatika Komputer 7 (1), 483-496</t>
  </si>
  <si>
    <t>Dampak pandemi COVID 19 terhadap kegiatan usaha sektor pariwisata dan angkatan kerja di Kota Bogor
AM Marpaung, C Srihadi, BS Marpaung
Jurnal Ilmiah Pariwisata Kesatuan 3 (2), 71-76</t>
  </si>
  <si>
    <t>ada</t>
  </si>
  <si>
    <t>Comparative Analysis Of Share Price, Company Value, And Company Profitability
AM Marpaung, BS Marpaung, S Anggraeni
Journal of Economics, Finance and Management Studies 5 (05), 1205-1212</t>
  </si>
  <si>
    <t>The Impact of the Covid 19 Pandemic on Business Activities Supporting the Tourism Sector and the Work Force in the city of Bogor
A Magdalena, C SriHadi, B Sahala
International Conference on Global Optimization and Its Applications 2021 1 …</t>
  </si>
  <si>
    <t>The Effect of Activity Ratios to Company Profitability in the Trading, Services, and Investment Sectors
BS Marpaung, DHM Hasibuan
Journal of Accounting, Business and Finance Research 11 (1), 38-45</t>
  </si>
  <si>
    <t>Karateker Pembentukan Dewan Pengurus Cabang Himpunan Instuktur Pariwisata Indonesia (HIPI) Kota Bogor</t>
  </si>
  <si>
    <t>Strategy for Sustainable Tourism Village Development case study of Kampung Lahang, Indonesia
BH Rainanto, A Jason, AT Bon, J van Melle, CV Srihadi, B Rudyanto
Journal of Tourism and Economic 6 (2), 122-142</t>
  </si>
  <si>
    <t>l3KyB3kAAAAJ</t>
  </si>
  <si>
    <t>Editorial Board "Jurnal Ilmiah Manajemen Kesatuan"</t>
  </si>
  <si>
    <t xml:space="preserve">Anggota Ikatan Cendekiawan Pariwisata Indonesia </t>
  </si>
  <si>
    <t>Achieving Sustainable Performance in the Hospitality Industry based on Environmental Management, Pro-Environmental Behavior and Green Marketing Mix 7P</t>
  </si>
  <si>
    <t>EDITOR-IN-CHIEF "Jurnal Ilmiah Pariwisata Kesatuan"</t>
  </si>
  <si>
    <t>Collaborative Digital Marketing for Community Service to Support Promotion and Sales of Bogor City MSME Products with IBIK and UTHM: Pemasaran Digital Kolaborasi Pengabdian kepada Masyarakat untuk Mendukung Promosi dan Penjualan Produk UMKM Kota Bogor Bersama IBIK dan UTHM
JATI EMAS (Jurnal Aplikasi Teknik dan Pengabdian Masyarakat) Vol. 7 No. 3 (2023)</t>
  </si>
  <si>
    <t>Presenter pada The 10th IORA International Virtual Conference in Global Optimization and Its Application 2021 (ICOGOIA 2021) Paper Title: The relationship between university brand trust and personal selling on students' decisions to choose tourism majors</t>
  </si>
  <si>
    <t>Sustainable Performance for Batik Small and Medium Enterprises Viewed from Dynamic Capabilities, Marketing Orientation and Green Marketing
Ani Mekaniwati, Abdul Talib Bon, Bambang Rainanto, Enkeleda Lulaj
CEMJP 31 (2), 639-652</t>
  </si>
  <si>
    <t>Presenter pada The 10th IORA International Virtual Conference in Global Optimization and Its Application 2021 (ICOGOIA 2021) Paper Title: The Modeling Concept of the Sustainable Industry Performance for the Hospitality Industry Using the Pro-Environmental Behavior and Green Marketing Mix Indicators Approach</t>
  </si>
  <si>
    <t>Developing the conceptual model of sustainable industrial performance in the hospitality industry
BH Rainanto, AT Bon, JHV Purba
International Journal of Global Optimization and Its Application 1 (2), 80-89</t>
  </si>
  <si>
    <t>Presenter pada The 10th IORA International Virtual Conference in Global Optimization and Its Application 2021 (ICOGOIA 2021) Paper Title: The Green Marketing Management (GMM) become a Mediator for the Environmental Management System (EMS) and Pro-Environmental Behavior (PEB) in Realizing the Sustainable Industry Performance (SIP)</t>
  </si>
  <si>
    <t>Environmental Management System and Pro-Environmental Behavior in Realizing Sustainable Industry Performance: Mediating Role of Green Marketing Management
BH Rainanto, AT Bon, JHV Purba
International Journal of Global Optimization and Its Application 1 (1), 12-21</t>
  </si>
  <si>
    <t>Presenter pada The 10th IORA International Virtual Conference in Global Optimization and Its Application 2021 (ICOGOIA 2021) Paper Title: The Relationship Between Service Quality and Price with Hotel Guest Decisions at Fave Hotel Padjajaran Bogor</t>
  </si>
  <si>
    <t>Environmental management system and pro-environmental behavior with green marketing mix as a mediator for sustainable industry performance in hotel industry in east Jawa Province, Indonesia
BH Rainanto
Universiti Tun Hussein Onn Malaysia</t>
  </si>
  <si>
    <t>Presenter pada The 10th IORA International Virtual Conference in Global Optimization and Its Application 2021 (ICOGOIA 2021) Paper Title: Conceptual Model in Creating a Sustainable Batik Industry Performance Due to the Impact of the Covid-19 Pandemic with Indicators of Dynamic Capability and Marketing Orientation and Digital Marketing as a Mediator</t>
  </si>
  <si>
    <t>The Influence of Firm Size, Corporate Governance, Green Accounting Disclosure on Sustainability Report Disclosure and Financial Performance and Its Impact on Value Company
K Karsam, J Sasmita, NS Hudin, BH Rainanto, S Solihin, B Noor
INTERNATIONAL JOURNAL OF TRENDS IN ACCOUNTING RESEARCH 3 (2), 84-93</t>
  </si>
  <si>
    <t>Presenter pada The 10th IORA International Virtual Conference in Global Optimization and Its Application 2021 (ICOGOIA 2021) Paper Title: The Intention to do Ecotourism in Indonesia Toward Tourism Sustainability Prospect</t>
  </si>
  <si>
    <t>The Relationship Between Service Quality and Price with Hotel Guest Decisions at Fave Hotel Padjajaran Bogor
SE Yuwantiningrum, DK Priatna, BH Rainanto, J Van Melle
International Conference on Global Optimization and Its Applications 2021 …</t>
  </si>
  <si>
    <t>Presenter pada The 10th IORA International Virtual Conference in Global Optimization and Its Application 2021 (ICOGOIA 2021) Paper Title: Food Quality and Meeting Room Facilities at Pesona Alam Resort &amp; Spa that affect Meeting Participants' Customer Satisfaction</t>
  </si>
  <si>
    <t>The relationship between university brand trust and personal selling on students' decisions to choose tourism majors
CP Saragi, BH Rainanto
International Conference on Global Optimization and Its Applications 2021 …</t>
  </si>
  <si>
    <t>Presenter pada The 10th IORA International Virtual Conference in Global Optimization and Its Application 2021 (ICOGOIA 2021) Paper Title: The Influence of Green Marketing Factors On Consumers Decisions to Camp Hulu Cai Tourism Destination</t>
  </si>
  <si>
    <t>The Effect of Service Excellent on Achieving Company Goals and Consumer Satisfaction on Family Karaoke Business
M Nurjannah, BH Rainanto, FR Ramadhani, CVS Hadi, J Van Melle, ...
International Conference on Global Optimization and Its Applications 2021 …</t>
  </si>
  <si>
    <t>Pelatihan Bidang Keuangan, Akuntansi, Produksi, dan Usaha PT Riset Perkebunan Nusantara, dengan Materi Pelatihan Accounting For Non Accounting Manager, Bagi Karyawan PT Riset Perkebunan Nusantara</t>
  </si>
  <si>
    <t>Narasumber pada Pelatihan Bidang Keuangan, Akuntansi, Produksi, dan Usaha PT Riset Perkebunan Nusantara, dengan Materi Pelatihan Accounting For Non Accounting Manager, Bagi Karyawan PT Riset Perkebunan Nusantara</t>
  </si>
  <si>
    <t>Pengurus Institut Pemeriksa Keuangan Negara Periode 2020-2023</t>
  </si>
  <si>
    <t>Narasumber Pelatihan Bidang Keuangan, Akuntansi, Produksi dan Usaha PT Riset Perkebunan Nusantara</t>
  </si>
  <si>
    <t>Pengaruh Lingkungan Kerja dan Budaya Organisasi, Terhadap Motivasi serta Dampaknya pada Kinerja Guru Madrasah Aliyah
S Syeikh, M Zahari, B Pamungkas
Ekonomis: Journal of Economics and Business 8 (1), 607-614</t>
  </si>
  <si>
    <t>z_aahGUAAAAJ</t>
  </si>
  <si>
    <t>Editorial Board "Jurnal Ilmiah Akuntansi Kesatuan"</t>
  </si>
  <si>
    <t>Anggota Ikatan Akuntan Indonesia (IAI)</t>
  </si>
  <si>
    <t xml:space="preserve">Tenaga Ahli dalam Kegiatan kajian penilaian Resilience PEMDA Provinsi dan Kabupaten Kota di Provinsi Kalimatan Utara </t>
  </si>
  <si>
    <t>EDITORIAL ADVISORY "Jurnal Ilmiah Manajemen Kesatuan"</t>
  </si>
  <si>
    <t>Anggota Institut Akuntan Publik Indonesia (IAPI)</t>
  </si>
  <si>
    <t>PEER REVIEWER "Jurnal Informatika Kesatuan"</t>
  </si>
  <si>
    <t>Tenaga Ahli Badan Pemeriksa Keuangan Bidang Penegakan Kode Etik Pemeriksa</t>
  </si>
  <si>
    <t xml:space="preserve">Estimating the mediating role of value chain in good corporate governance and asset growth
F Amyar, MS Djanegara, B Pamungkas, S Suwarno
Uncertain Supply Chain Management 12 (1), 29-36
</t>
  </si>
  <si>
    <t xml:space="preserve">Anggota Majelis Kehormatan Kode Etik Badan Pemeriksa Keuangan Tahun 2024 sampai dengan Tahun 2026 dari Unsur Akademisi </t>
  </si>
  <si>
    <t>Tinjauan Atas Implementasi SAK ETAP Pada Laporan Keuangan Koperasi Produksi Susu Dan Usaha Peternakan Bogor
K Rizki, N Asfiya, S Sutarti, SI Rosita, H Herawati
Jurnal Aplikasi Bisnis Kesatuan 3 (3), 151-160</t>
  </si>
  <si>
    <t>Pengaruh Emotional Intelligence Dan Spiritual Intelligence Terhadap Kinerja Karyawan Dengan Variabel Kepuasan Kerja Sebagai Variabel Mediasi Pada Pt Adhi Karya Tbk
B Pamungkas
SEIKO: Journal of Management &amp; Business 6 (1), 467-482</t>
  </si>
  <si>
    <t>Pelatihan Penerapan Etika Bisnis pada Siswa/I Yapisa Terpadu Mega Mendung
S Suharmiati, R Syarif, B Pamungkas
Jurnal Abdimas Dedikasi Kesatuan 4 (1), 95-100</t>
  </si>
  <si>
    <t>The Effect of Financial Ratio on Stock Price of Banks Listed on the Indonesia Stock Exchange (IDX)
N Muktiadji, B Pamungkas
Asian Journal of Economics, Business and Accounting 22 (24), 232-240</t>
  </si>
  <si>
    <t>The Role of the Audit Committee to Increase the Influence of Audit Quality and Internal Control on Earning Management
T Sitanggang, T Aryati, B Pamungkas, S Agoes
Technium Soc. Sci. J. 29, 399</t>
  </si>
  <si>
    <t>Analysis of the RBA implementation and the preparation of an audit program at the Ministry of Villages, Development of Disadvantaged Regions and Transmigration
NMT Nugraheni, B Pamungkas
Jurnal Tata Kelola dan Akuntabilitas Keuangan Negara 7 (1), 77-93</t>
  </si>
  <si>
    <t>Konsultan pada Pusat Pengembangan dan Standarisasi Kebijakan Agraria, Tata Ruang dan Pertanahan</t>
  </si>
  <si>
    <t>Narasumber Seminar Hasil Kebijakan Penerapan Capital Gains Tax pada Peralihan Aset Tanah 2023 Kepala Pusat Pengembangan dan Standarisasi Kebijakan Agraria, Tata Ruang dan Pertanahan</t>
  </si>
  <si>
    <t>Narasumber Seminar Hasil Kebijakan "Penerapan Capital Gains Tax pada Peralihan Aset Tanah" 2023</t>
  </si>
  <si>
    <t>The behaviors of Indonesian domestic ecotourists using a Rasch analysis
B Setiawan, U Muawanah, A Maulana, F Khoiriyani, MT Astuti, IN Hakim
The Bottom Line 37 (2), 179-206</t>
  </si>
  <si>
    <t>Reviewer Jurnal Heliyon_Recognised Desember 2021 (1 Review)</t>
  </si>
  <si>
    <t>Acara Brightcube Webinar: Marketing Strategy for SME'S &amp; Startup 2021 IPB University</t>
  </si>
  <si>
    <t>Narasumber dan Mentor Webinar mengenai Strategi Marketing untuk UMKM dan Start Up</t>
  </si>
  <si>
    <t>Influence of green innovation on consumer purchase intentions for eco-friendly products
B Setiawan, H Sumurung, N Salwa
Riset: Jurnal Aplikasi Ekonomi Akuntansi dan Bisnis 6 (1), 001 - 015</t>
  </si>
  <si>
    <t>Reviewer Jurnal Heliyon_Recognised Desember 2021 (2 Review)</t>
  </si>
  <si>
    <t>Workshop Tindak Lanjut Penyiapan Pelaksanaan Audit Komunikasi DJP 2022</t>
  </si>
  <si>
    <t>Narasumber Workshop Tindak Lanjut Penyiapan Pelaksanaan Audit Komunikasi DJP 2022</t>
  </si>
  <si>
    <t>Ketua Tim Ahli Bidang Komunikasi dan Pembangunan Dinas Penanaman Modal dan Pelayanan Terpadu Satu Pintu</t>
  </si>
  <si>
    <t>Reviewer Jurnal Heliyon_Recognised Desember 2021 (4 Review)</t>
  </si>
  <si>
    <t>Consumer intentions to reduce food waste in all-you-can-eat restaurants based on personal norm activation
I Iriyadi, B Setiawan, R Puspitasari
Heliyon 9 (2)</t>
  </si>
  <si>
    <t>Reviewer Jurnal Heliyon_Recognised Maret 2022 (1 Review)</t>
  </si>
  <si>
    <t>Analysis of consumer green purchase behavior on bottled water through a green brand image approach
B Setiawan, GG Gendalasari, DR Putrie
Riset: Jurnal Aplikasi Ekonomi Akuntansi dan Bisnis 4 (2), 001 - 011</t>
  </si>
  <si>
    <t>World Scientist and University Rankings 2021 (#2 in IBIK, #4622 in Indonesia, #111313 in Asia, #506464 in World)</t>
  </si>
  <si>
    <t>The linkage of greenwashing perception and consumers' green purchase intention (A case study of single-use water bottled)
B Setiawan, A Yosephani
BUSINESS AND ENTREPRENEURIAL REVIEW 22 (1), 85-96</t>
  </si>
  <si>
    <t>Reviewer jurnal ECOPSY</t>
  </si>
  <si>
    <t>The role of brand reliability and brand intention in mediating the relationship between customer satisfaction and brand loyalty
B Setiawan, E Patricia
Riset: Jurnal Aplikasi Ekonomi Akuntansi dan Bisnis 4 (1), 001 - 014</t>
  </si>
  <si>
    <t>Best Paper 3 "Persepsi Greenwashing Dan Intensi Pembelian Produk Ramah Lingkungan Berbasis Pemasaran Hijau" pada Seminar Nasional Call For Paper IKATI 2 2022 STIE Muhammadiyah Jakarta</t>
  </si>
  <si>
    <t>Mitra Bestari Kementrian Agraria dan Tata Ruang Jan 2023</t>
  </si>
  <si>
    <t>Research-Based Market Share Analysis, Evaluation, And Marketing Optimization Of IBI Kesatuan (HKI:EC00202382757)</t>
  </si>
  <si>
    <t>Presenter pada The 10th IORA International Virtual Conference in Global Optimization and Its Applications 2021 (ICOGOIA 2021) Paper Title:Measuring Consumer’s Purchase Intention toward Green Product and It is Antecedents: A Pre-Test</t>
  </si>
  <si>
    <t>Research Coach at International Business Journal Club Faculty of Management Sciences Prince Songkhla University 2023</t>
  </si>
  <si>
    <t>Narasumber “Workshop Publikasi Hasil Penelitian pada Jurnal Scopus atau Sinta” Sekolah Pascasarjana Universitas Pakuan 2021</t>
  </si>
  <si>
    <t>Narasumber dalam Pendampingan Metode Penelitian dan PkM: Novelty dan Peluang Kerjasama</t>
  </si>
  <si>
    <t>Narasumber "Workshop Penulisan Artikel Ilmiah dan Pencegahan Plagiasi" UIKA 2021</t>
  </si>
  <si>
    <t>Pemateri pada Workshop "Pengolahan Analisis Data dengan SPSS dan Smart PLS"</t>
  </si>
  <si>
    <t>E-RAT (Electronic - Resilience Assessment Tool)</t>
  </si>
  <si>
    <t>Perangkat yang membantu “memotret” kondisi saat ini yang ada di pemerintah daerah dalam menghadapi ketidakpastian yang tinggi, dinamika perubahan yang dinamis, menuju ketahanan Provinsi, yang siap untuk menyediakan alat, akses ke pengetahuan, serta alat pemantauan dan pelaporan, yang akan mendukung provinsi-provinsi</t>
  </si>
  <si>
    <t>Does Corporate Social Responsibility Enhance the Impact of Financial Performance On Firm Value?
DHM Hasibuan, V Hilary
Journal of Economics, Finance and Management Studies 7 (07), 4139-4147</t>
  </si>
  <si>
    <t>fR8KUS0AAAAJ</t>
  </si>
  <si>
    <t>Pimpinan Redaksi E-Jurnal "Riset: Jurnal Aplikasi Ekonomi Akuntansi dan Bisnis"</t>
  </si>
  <si>
    <t>Pelatihan Bidang Keuangan, Akuntansi, Produksi, dan Usaha PT Riset Perkebunan Nusantara, dengan materi Pelatihan PSAK 24 pada PT. Riset Perkebunan Nusantara</t>
  </si>
  <si>
    <t>Narasumber pada Pelatihan Bidang Keuangan, Akuntansi, Produksi, dan Usaha PT Riset Perkebunan Nusantara, dengan materi Pelatihan PSAK 24 pada PT. Riset Perkebunan Nusantara</t>
  </si>
  <si>
    <t>Anggota Asosiasi Program Studi S2 Akuntansi Indonesia</t>
  </si>
  <si>
    <t>The Impact Of Working Capital Management And Ratio Finance On Profitability In The Manufacture
J Purba, S Argoputro, S Intan, D Hasibuan, H Setiawan
International Journal of Progressive Sciences and Technologies 45 (2), 554-565</t>
  </si>
  <si>
    <t>Reviewer Artikel Ilmiah pada Jurnal Ilmiah Akuntansi Kesatuan Edisi 11 Nomor 1 April 2-23</t>
  </si>
  <si>
    <t>The Effect of Green Investment, Intellectual Capital Disclosure, and Carbon Emission Disclosure on Firm Value
AMB Azhari, DHM Hasibuan
Riset: Jurnal Aplikasi Ekonomi Akuntansi dan Bisnis 5 (2), 001-015</t>
  </si>
  <si>
    <t>Government Audit Quality: Audit Expectation–Performance Gap
NN Hidayah, F Amyar, DHM Hasibuan
Asian Journal of Economics, Business and Accounting, 373-386</t>
  </si>
  <si>
    <t>Pengaruh Temuan Audit Dan Tindak Lanjut Hasil Pemeriksaan Terhadap Tingkat Pengungkapan Laporan Keuangan Pada Kementerian
G Imtinan, DHM Hasibuan
Jurnal Ilmiah Akuntansi Kesatuan 9 (2), 215-224</t>
  </si>
  <si>
    <t>boYLbdAAAAAJ</t>
  </si>
  <si>
    <t>Reviewer "International Accounting Student Conference (IASC#1) 2023"</t>
  </si>
  <si>
    <t>Anggota Asosiasi Dosen Akuntansi Indonesia</t>
  </si>
  <si>
    <t>Pengaruh ukuran perusahaan, profitabilitas dan leverage terhadap manajemen laba
SW Astriah, RT Akhbar, E Apriyanti, DS Tullah
Jurnal Akuntansi 10 (2), 387-401</t>
  </si>
  <si>
    <t>REVIEWER JURNAL KEUANGAN UMUM DAN
AKUNTANSI TERAPAN VOLUME 5 NOMOR 1 TAHUN 2023</t>
  </si>
  <si>
    <t>Anggota Asosiasi Dosen Indonesia</t>
  </si>
  <si>
    <t>Reviewer "Jurnal Keuangan Umum dan Akuntansi Terapan Volume 6 Tahun 2024"</t>
  </si>
  <si>
    <t>Presenter at The Mercu Buana Ecobiz Energy International Conference 2024, Paper title: The Impact of Green Accounting Implementation, Environmental Performance, and Corporate Social Responsibility on Financial Performance and Their Implications for Firm Value: A Case Study of the Energy Sector</t>
  </si>
  <si>
    <t>Anggota Forum Manajemen Indonesia</t>
  </si>
  <si>
    <t>Ephemeral Content Domination: How to Harness the Power of Stories
MA Wardana, F Abdillah, N Nurlela
Journal of Economic, Bussines and Accounting (COSTING) 7 (4), 7222-7227</t>
  </si>
  <si>
    <t>BWLLjgQAAAAJ</t>
  </si>
  <si>
    <t>Research Coach at International Businees Journal Club Faculty of Management Sciences Prince Songkhla University 2023</t>
  </si>
  <si>
    <t>Building Visit Intention to Local Destination Panorama Pabangbon through Electronic Word-of-mouth (eWOM) and Visitors’ Trust
W Sudarsono, F Abdillah, N Nurtiah, EA Pradana
ProBisnis: Jurnal Manajemen 14 (4), 34-39</t>
  </si>
  <si>
    <t>Enhancing customer experience through effective marketing strategies: The context of online shopping
MIN Susiang, DA Suryaningrum, A Masliardi, E Setiawan, F Abdillah
SEIKO: Journal of Management &amp; Business 6 (2), 437-447</t>
  </si>
  <si>
    <t>A local destination story for the restoration of the destination image affected by Covid-19 crisis: evidence from Indonesia
F Abdillah, AZ Afiff, SRH Hati, A Furinto
Heliyon 8 (6)</t>
  </si>
  <si>
    <t>Pengaruh Sikap Konsumen Terhadap Iklan Televisi dan Minat Beli Suatu Produk
N Nurtiah, F Abdillah
Journal of Management: Small and Medium Enterprises (SMEs) 14 (3), 351-363</t>
  </si>
  <si>
    <t>Dewan Pengurus Nasional Institut Pemeriksa Keuangan Negara 2020-2023</t>
  </si>
  <si>
    <t>Exploring Technology Acceptance in Management Accounting Tools’ Adoption in Public Sector Accounting: A Sustainability Perspective for Organizations
AJ Pramono, F Amyar, R Friska
Sustainability 15 (21), 15334</t>
  </si>
  <si>
    <t>SQgWaZ0AAAAJ</t>
  </si>
  <si>
    <t>Anggota Asosiasi Finansial Indonesia</t>
  </si>
  <si>
    <t>The Effect of Auditor’s Professional Skepticism and Whistleblowing System on Fraud Detection: Evidence from Indonesian Public Sector Audit
F Amyar, A Rahma, N Azis, S Suwarno
Research Horizon 3 (4), 477-486</t>
  </si>
  <si>
    <t>Sebagai Presenter pada the 7th Indonesian Finance Association (IFA) Internasional Conference dengan Topik "Finance,Capital Market, And Corporate In the Digital Transformation Era"</t>
  </si>
  <si>
    <t>Pengurus Kompartemen Akuntan Sektor Publik Ikatan Akuntan Indonesia (KASP IAI) Periode 2019-2023 (Kajian Kebijakan dan Implementasi Konsepsi Akuntansi Pemerintahan - Bidang Penelitian, Pengembangan, dan Pengabdian Masyarakat)</t>
  </si>
  <si>
    <t>Sustainability Management Accounting in Achieving Sustainable Development Goals: The Role of Performance Auditing in the Manufacturing Sector
AJ Pramono, Suwarno, F Amyar, R Friska
Sustainability 15 (13), 10082</t>
  </si>
  <si>
    <t>Sebagai Invited Speaker of Paralel Session Dalam Kegiatan The 10 th International Conference On Global Optimization And Its Application 2021 (ICOGOIA 2021) dengan Topik "The Role Of Multi - Disciplinary Science In Decision Making For Sustainable Development"</t>
  </si>
  <si>
    <t>Tim Teknis Bidang Standar Kompetensi pada Tim Teknis Panitia Kerja Komite Standar Pemeriksaan Keuangan Negara</t>
  </si>
  <si>
    <t>Pendampingan Peningkatan Kemampuan Menyusun Laporan Keuangan Pelaku UMKM Kampung Cincau Kelurahan Gudang Kota Bogor
A Munawar, R Riyadi, F Amyar
Jurnal Abdimas Dedikasi Kesatuan 4 (1), 51-58</t>
  </si>
  <si>
    <t>Sebagai Mitra Bestari Jurnal Tata Kelola dan Akuntabilitas Keuangan Negara pada Badan Pemeriksa Keuangan (BPK)</t>
  </si>
  <si>
    <t>Estimating the mediating role of value chain in good corporate governance and asset growth
F Amyar, MS Djanegara, B Pamungkas, S Suwarno
Uncertain Supply Chain Management 12 (1), 29-36</t>
  </si>
  <si>
    <t>Sebagai Opening speaker Dalam Kegiatan "Workshop Penulisan Abstrak dan Presentasi Seminar Nasional" yang diselenggarakan oleh ICoGOIA</t>
  </si>
  <si>
    <t>The effect of environmental management accounting and control system integration on sustainability orientation through sectoral green economy mediation
AJ Pramono, F Amyar, R Friska
International Journal of Energy Economics and Policy 13 (5), 348-354</t>
  </si>
  <si>
    <t>The effect of strategic management accounting on strategic supply chain through internal and external orientation
A Pramono, S Suwarno, F Amyar, P Lisdiono
Uncertain Supply Chain Management 11 (3), 1075-1084</t>
  </si>
  <si>
    <t>Pengaruh Ukuran Perusahaan, Audit Tenure, Dan Profitabilitas Terhadap Audit Delay Pada Perusahaan Perbankan Yang Terdaftar Di Bursa Efek Indonesia Tahun 2017-2019
M Sulistiawati, F Amyar
Jurnal Ilmiah Akuntansi Kesatuan 10 (3), 585-596</t>
  </si>
  <si>
    <t>Pengaruh Opini Audit, Pergantian Manajemen, Ukuran Perusahaan dan Ukuran KAP terhadap Auditor Switching Pada Perusahaan Pertambangan
T Hidayatulloh, F Amyar, M Djanegara
Jurnal Ilmiah Akuntansi Kesatuan 10 (1), 171-180</t>
  </si>
  <si>
    <t>Pengaruh Profitabilitas, Leverage, Ukuran Perusahaan Terhadap Tax Avoidance Perusahaan Property dan Real Estate
S Hermawan, S Sudradjat, F Amyar
Jurnal Ilmiah Akuntansi Kesatuan 9 (2), 359-372</t>
  </si>
  <si>
    <t>Pengaruh Persepsi Kemudahan Penggunaan, Persepsi Risiko, Persepsi Kepercayaan Pada Generasi Millenials Dalam Menggunakan Mobile Banking: Studi Kasus Pada Nasabah Bank BCA
H Subowo, TA Noviantika, S Sumantri
Jurnal Informatika Kesatuan 3 (2), 91-100</t>
  </si>
  <si>
    <t>QPJJNqoAAAAJ</t>
  </si>
  <si>
    <t>Keynote Speaker at the 13th International Conference of Financial Criminology (ICFC 2024)</t>
  </si>
  <si>
    <t>President ACFE Indonesia Chapter periode 2022-2024</t>
  </si>
  <si>
    <t>The effect of auditing quality and internal control on financial resilience in public sector organi-zations: Information quality as the mediating factor
P Lustrilanang, S Suwarno, B Arif, H Subowo
International Journal of Data and Network Science 7 (4), 1573-1580</t>
  </si>
  <si>
    <t>Bibliometric analysis of carbon accounting research
K Kurniawan, H Subowo, I Firmansyah
International Journal of Energy Economics and Policy 12 (3), 482-489</t>
  </si>
  <si>
    <t>Pengurus Ikatan Akuntan Indonesia Jawa Barat</t>
  </si>
  <si>
    <t>The Analysis Of Chasing Returns Strategy In Equity Funds
I Iriyadi, M Meiryani, A Syamil, RR Naldo, ZM Daud, A Gui, Purnomo, ...
Corporate &amp; Business Strategy Review 5 (1), 66-76</t>
  </si>
  <si>
    <t>sRACUYwAAAAJ</t>
  </si>
  <si>
    <t>Editor in Chief "Jurnal Ilmiah Akuntansi Kesatuan"</t>
  </si>
  <si>
    <t>THE EFFECT OF SUSTAINABILITY REPORTING, TRANSFER PRICING, AND DEFERRED TAX EXPENSE ON TAX AVOIDANCE IN MULTINATIONAL MANUFACTURING SECTOR COMPANIES
I Iriyadi, M Meiryani, M Anggito Darmawan, DL Warganegara, A Purnomo, ...
Journal of Governance and Regulation 13 (1), 50-62</t>
  </si>
  <si>
    <t>Mitra Bestari dalam JIAFE (Jurnal Ilmiah Akuntansi Fakultas Ekonomi) (2021)</t>
  </si>
  <si>
    <t>EXPLORING ELECTRONIC SYSTEM MODERNIZATION AND DIGITAL LITERACY ABILITY: COMPARATIVE
I IRIYADI, M MEIRYANI, R HIDAYAH, HS WONG, AW KRISWANTO, ...
Journal of Theoretical and Applied Information Technology 101 (20)</t>
  </si>
  <si>
    <t>Reviewer Journal of Accounting Research Organization &amp; Economics (2021)</t>
  </si>
  <si>
    <t>Blockchain utilization in actions to empower digitalization of accounting information systems for small and medium-sized entities in Indonesia
I Iriyadi, M MEIRYANI, TANIPS TIARA, A PURNOMO, G SALIM
Journal of Theoretical and Applied Information Technology</t>
  </si>
  <si>
    <t>Reviewer Seminar Nasional dan Call For Paper 2021</t>
  </si>
  <si>
    <t>Exploring Sistem Informasi Akuntansi Aplikasi GoCar Di Palembang
L Hertati, I Iriyadi
Jurnal Ilmiah Akuntansi Kesatuan 11 (2), 341-352</t>
  </si>
  <si>
    <t>Reviewer Cogent Business Management</t>
  </si>
  <si>
    <t>Sosialisasi Penggunaan WA Business Kepada Pelaku UMKM Kampung Cincau Kelurahan Gudang Kota Bogor
PD Zulkarnain, A Fadillah, I Iriyadi
Jurnal Abdimas Dedikasi Kesatuan 4 (1), 25-30</t>
  </si>
  <si>
    <t>Pertumbuhan ekonomi Indonesia: Faktor pendorong pada pandemi Covid-19
I Iriyadi, JHV Purba
Jurnal Ilmiah Manajemen Kesatuan 10 (3), 529-544</t>
  </si>
  <si>
    <t>Analysis of Fundamental Factors to Improve the Performance of Hospitality and Tourism Companies: Case Study of Companies Listed on IDX Before and After COVID-19
Iriyadi, H Setiawan, N Hadjidah
Journal of Economics, Finance and Accounting Studies 4 (3), 25-35</t>
  </si>
  <si>
    <t>The determinants of the quality of financial statements moderated by leadership style
E Puspahani, T Sutrisno, I Subekti
International Journal of Research in Business and Social Science (2147-4478 …</t>
  </si>
  <si>
    <t>The Influence of Profitability and Liquidity on Firm Value (Case Study on a Non-financial Company Indexed ESG Quality 45 IDX-Kehati on the Indonesia Stock Exchange 2017-2020)
ZF Akbar, IBS Nusa, I Iriyadi
Asian Journal of Economics, Business and Accounting</t>
  </si>
  <si>
    <t>Climate change disclosure impact on Indonesian corporate financial performance
I Iriyadi, Y Antonio
Jurnal Dinamika Akuntansi dan Bisnis 8 (2), 117-127</t>
  </si>
  <si>
    <t>Ikatan Sarjana Ekonomi Indonesia (ISEI) sebagai anggota</t>
  </si>
  <si>
    <t>Pendampingan Usaha Mikro Kecil dan Menengah Dalam Meningkatkan Kualitas Produk Pada UMKM Kelurahan Gudang Kota Bogor
S Zuhdi, I Sukartaatmadja, SB Argoputro
Jurnal Abdimas Dedikasi Kesatuan 4 (2), 115-122</t>
  </si>
  <si>
    <t>HY2BsvEAAAAJ</t>
  </si>
  <si>
    <t>Presenter pada The 10th IORA International Virtual Conference in Global Optimization and Its Application 2021 (ICOGOIA 2021) Paper Title: The Effect of Investment Decisions, Funding Decisions and Dividend Policy on Company Value (Food and Beverage Sub Sector Listed on the Indonesia Stock Exchange 2016 – 2020 Period)</t>
  </si>
  <si>
    <t>Faktor-faktor Yang Mempengaruhi Harga Saham Perusahaan: Studi Kasus Pada Sub Sektor Perkebunan Yang Terdaftar Di Bursa Efek Indonesia Periode 2016-2020
I Sukartaatmadja, S Khim, MN Lestari
Jurnal Ilmiah Manajemen Kesatuan 11 (1), 21-40</t>
  </si>
  <si>
    <t>Presenter pada The 10th IORA International Virtual Conference in Global Optimization and Its Application 2021 (ICOGOIA 2021) Paper Title: Analysis of the Effect of BI7DRRR, PER, and PBV on the Company's Stock Prices for the 2010-2019 period (Case Study on PT Indofarma Tbk, PT Kalbe Farma Tbk, and PT Kimia Farma Tbk)</t>
  </si>
  <si>
    <t>Pengaruh ROA, CR Dan TATO Terhadap Harga Saham Perusahaan Farmasi Yang Terdaftar Di BEI Periode 2016-2020
GM Sumantri, I Sukartaatmadja
Jurnal Ilmiah Manajemen Kesatuan 10 (1), 179-188</t>
  </si>
  <si>
    <t>Presenter pada The 10th IORA International Virtual Conference in Global Optimization and Its Applications 2021 (ICOGOIA 2021) Paper Title: Analysis of the Effect of Inflation, PER, and PBV on Stock Prices Listed on the Indonesia Stock Exchange Period 2011 – 2020</t>
  </si>
  <si>
    <t>Tinjauan Atas Prosedur Sistem Kredit Kepemilikan Rumah Pada Kantor Pusat Developer Property Syariah Bogor
T Amanda, I Sukartaatmadja, S Sumantri
Jurnal Aplikasi Bisnis Kesatuan 2 (3)</t>
  </si>
  <si>
    <t>Pemakalah Seminar Nasional Call For Paper IKATI 3 Faktor – Faktor Yang Mempengaruhi Harga Saham Perusahaan Studi Kasus Pada Sub Sektor Perkebunan Yang Terdaftar Di Bursa Efek Indonesia Periode 2016-2020 Seminar Nasional Call For Paper IKATI 3 2023 STIE Muhammadiyah Jakarta</t>
  </si>
  <si>
    <t>Pengaruh Teknologi Informasi Dan Kualitas Pelayanan Terhadap Kepuasan Nasabah: Studi Kasus Pada PT. Bank Mandiri
R Maulana, I Sukartaatmadja
Jurnal Informatika Kesatuan 2 (1), 15-28</t>
  </si>
  <si>
    <t>Reviewer seminar nasional inovasi kewirausahaan dan teknologi Informasi dan call paper 2022 (IKATI-2)</t>
  </si>
  <si>
    <t>Financial Performance Analysis of Banks’ Profitability During Covid 19 Pandemic
I Sukartaatmadja, S Sukartaatmadja
International Conference on Global Optimization and Its Applications 2021 …</t>
  </si>
  <si>
    <t>Scientific Committee The Fifth International Research Conference on Management and Business (5th IRCMB)</t>
  </si>
  <si>
    <t>Pengaruh Financing To Deposit Ratio Dan Non Performing Financing Terhadap Return On Asset: Studi Kasus pada Enam Bank Umum Syariah di Indonesia Periode 2014-2018
H Sastra, B Ariziq, I Sukartaatmadja
Jurnal Ilmiah Manajemen Kesatuan 9 (3), 653-664</t>
  </si>
  <si>
    <t>Analysis of the Effect of BI7DRRR, PER, and PBV on the Company's Stock Prices for the 2010-2019 period
RN Febrianti, S Sukartaatmadja, I Sukartaatmadja
International Conference on Global Optimization and Its Applications 2021 …</t>
  </si>
  <si>
    <t>THE EFFECT OF INVESTMENT DECISIONS, FUNDING DECISIONS AND DIVIDEND POLICY ON COMPANY VALUE Food and Beverage Sub Sector Listed on the Indonesia Stock Exchange 2016–2020 Period
S Monica, I Sukartaatmadja
International Conference on Global Optimization and Its Applications 2021 …</t>
  </si>
  <si>
    <t>Prosedur Penyusunan Pada Transaksi Belanja Daerah Pada Dinas Pekerjaan Umum Dan Penataan Ruang Kota Bogor
PA Putri, I Sukartaatmadja
Jurnal Aplikasi Bisnis Kesatuan 1 (2), 179-186</t>
  </si>
  <si>
    <t>Analisis Peran Kinerja Customer Service Dan Teller Terhadap Kepuasan Nasabah Bank
ZZ Evalin, I Sukartaatmadja, MN Mulyadi
Jurnal Ilmiah Manajemen Kesatuan 9 (2), 151-160</t>
  </si>
  <si>
    <t>Pengaruh Capital Adequacy Ratio, Non Performing Loan, Biaya Operasional Dan Pendapatan Operasional Terhadap Pertumbuhan Laba Bank: Studi Kasus Pada Enam Bank Umum Yang …
A Guicheldy, I Sukartaatmadja
Jurnal Ilmiah Manajemen Kesatuan 9 (1), 131-14</t>
  </si>
  <si>
    <t>The Analysis of Profitabilityand its Implications for Stock Return: A Learning and Education Perspective
L Luqman Hakim, I Iswandi
Ilkogretim Online-Elementary Education Online 20 (5), 664-676</t>
  </si>
  <si>
    <t>Panelis Institut Bisnis dan Informatika Kesatuan x NusaTalent Webinar "How to Impress HR Person and Win Recruitment Process" 2021</t>
  </si>
  <si>
    <t xml:space="preserve">Improving Financial Governance and Digital Marketing to Support Sustainable Tourism and Local Cultural Festivals between Indonesia and Malaysia
Jan Horas Veryady Purba, Ani Mekaniwati, Aang Munawar, Bambang Pamungkas ...
International Journal of Progressive Sciences and Technologies 45 (2), 645-657
</t>
  </si>
  <si>
    <t>Dnqw1xkAAAAJ</t>
  </si>
  <si>
    <t>EDITOR-IN-CHIEF " Jurnal Ilmiah Manajemen Kesatuan"</t>
  </si>
  <si>
    <t xml:space="preserve">The Impact Of Working Capital Management And Ratio Finance On Profitability In The Manufacture
Jan Horas Veryady Purba, Stanislaus Bandung Argoputro, Sri Intan, David HM ...
International Journal of Progressive Sciences and Technologies 45 (2), 554-565
</t>
  </si>
  <si>
    <t>PROSIDING SEMINAR NASIONAL 1: INTERAKSI LITERASI INFORMASI, FASILITAS PEMBELAJARAN, MOTIVASI BERPRESTASI TERHADAP PENGALAMAN PEMBELAJARAN DARING DI ERA DIGITAL Amal Insani Foundation 2022</t>
  </si>
  <si>
    <t>Optimizing Business Management Strategies in the Social Media Era: Facing New Year Challenges with Digital-Based Excellence
Sutrisno, SH Purnomo, JHV Purba
Journal of Contemporary Administration and Management (ADMAN) 1 (3), 251-257</t>
  </si>
  <si>
    <t>Peer Review Jurnal Ilmiah Akuntansi Fakultas Ekonomi Universitas Pakuan Vol. 8 No. 1 2022</t>
  </si>
  <si>
    <t>Analisis Pengaruh Kebijakan Dividen, Struktur Modal, dan Kinerja Keuangan terhadap Nilai Perusahaan: Studi Kasus pada Perusahaan Publik di Bursa Efek Indonesia
M Murini, JHV Purba, R Destiana, IO Wijayanti
Jurnal Bisnis dan Manajemen West Science 2 (04), 343-351</t>
  </si>
  <si>
    <t>Pemakalah pada Webinar Nasional Call for Paper dengan Tema : "Nasib Pendidikan Karakter di Masa Pembelajaran Daring dalam Bingkai Merdeka Belajar" Amal Insani Foundation 2022</t>
  </si>
  <si>
    <t>A Bibliometric Analysis of the Development of Research on Social and Economic Inequality in Developing Countries
JHV Purba, L Judijanto, DAD Kusumaningrum, I Ibadurrahman
West Science Social and Humanities Studies 1 (05), 211-218</t>
  </si>
  <si>
    <t>Reviewers For Video Presentation For Sulam Kita Bantu Desa oleh Universiti Malaysia Trengganu 2022</t>
  </si>
  <si>
    <t>Impact Analysis of Education Program, Unemployment Rate, and Income Gap on Social Mobility in Jakarta
FLR Riwoe, JHV Purba, AY Rukmana, L Judijanto
West Science Social and Humanities Studies 1 (05), 245-254</t>
  </si>
  <si>
    <t>Peer Review Jurnal Ilmiah Akuntansi Fakultas Ekonomi Universitas Pakuan Vol. 9 No. 1 2023</t>
  </si>
  <si>
    <t>A Digital Marketing Strategy Using Social Media Marketing to Increase Consumer Purchase Decisions Mediated by Brand Perception
S Hannan, S Piramita, JHV Purba
Jurnal Aplikasi Manajemen 21 (3)</t>
  </si>
  <si>
    <t>Reviewer of Journal of Advances in Accounting, Economics, and Management Indonesian Journal Publisher 2023</t>
  </si>
  <si>
    <t>Does Entrepreneurial Self-efficacy Matter on Professional’s Entrepreneurial Intention?
S Sunanto, H Hady, JHV Purba
Asean International Journal of Business 2 (2), 185-204</t>
  </si>
  <si>
    <t>Pengaruh Likuiditas, Solvabilitas Dan Aktivitas Terhadap Profitabilitas: Studi Empiris pada Perusahaan Subsektor Kabel yang terdaftar di Bursa Efek Indonesia Tahun 2015-2020
SB Argoputro, S Agustiani, JHV Purba
Jurnal Ilmiah Manajemen Kesatuan 11 (2), 233-246</t>
  </si>
  <si>
    <t>The Influence Of Brand Image, Online Service Quality, And Of Use On Purchase Decisions On With Trust As A Mediation Variable
Suharni Rahayu, Nandan Limakrisna, Jan Horas V Purba
International Journal of Science, Technology &amp; Management, 4 (3), 629-639</t>
  </si>
  <si>
    <t>The Influence of Perceived Price and e-Service Quality on Customer Satisfaction and Their Impact on Customer Loyalty in Using Go-Jek Services in DKI Jakarta Province
Suharni Rahayu, Nandan Limakrisna, Jan Horas V Purba
International Journal of Economy, Education and Entrepreneurship 3 (1), 132-151</t>
  </si>
  <si>
    <t>Pertumbuhan Ekonomi Indonesia: Faktor Pendorong Pada Pandemi Covid-19,
I Iriyadi, JHV Purba
Jurnal Ilmiah Manajemen Kesatuan 10 (3)</t>
  </si>
  <si>
    <t>Determinant Parents Of Student’s Decision In Choosing Junior High School (SMP) Education Services In Banten Province And Its Implications On Student Parent Satisfaction
N Arianto, N Limakrisna, JHV Purba
International Journal of Educational Research &amp; Social Sciences 3 (5), 2009-2021</t>
  </si>
  <si>
    <t>The Effect of Service Quality and Price on Patient Satisfaction
N Arianto, N Limakrisna, JHV Purba
Journal of Research in Business, Economics, and Education 4 (3), 77-83</t>
  </si>
  <si>
    <t>Analysis Driving Factors of Economic Growth During Covid-19 Pandemic: Indonesian Experiences
JHV Purba
Jurnal Ilmiah Manajemen Kesatuan 10 (1), 73-86</t>
  </si>
  <si>
    <t>Environmental management system and pro-environmental behavior in realizing sustainable industry performance: Mediating role of green marketing management
BH Rainanto, AT Bon, JHV Purba
International Journal of Global Optimization and Its Application 1 (1), 12-21</t>
  </si>
  <si>
    <t>Management Of Covid-19 Until The Recovery Phase And Its Impact For Indonesian Economic Growth
JHV Purba
International Conference on Global Optimization and Its Applications 2021 …</t>
  </si>
  <si>
    <t>Kegiatan Sosialisasi UMKM Juara Tingkat Provinsi Jawa Barat</t>
  </si>
  <si>
    <t>Narasumber "Kegiatan Sosialisasi UMKM Juara Tingkat Provinsi Jawa Barat"</t>
  </si>
  <si>
    <t>Determinan Kepatuhan Wajib Pajak Restoran di Kota Bogor
K Dewi, ZD Alfiani, EY Cahyani
Jurnal sosial dan sains 4 (2), 107-123</t>
  </si>
  <si>
    <t>GV0SjSwAAAAJ</t>
  </si>
  <si>
    <t>Presenter pada The 10th IORA International Virtual Conference in Global Optimization and Its Application 2021 (ICOGOIA 2021) Paper Title: The Effect of Tax Planning and Earnings Management on Firm Value with Managerial Ownership as a Moderator</t>
  </si>
  <si>
    <t>Pelatihan Bidang Keuangan, Akuntansi, Produksi, dan Usaha PT Riset Perkebunan Nusantara, dengan materi: Harga Pokok Produksi dan Harga Jual di Lembaga Riset</t>
  </si>
  <si>
    <t>Narasumber pada Pelatihan Bidang Keuangan, Akuntansi, Produksi, dan Usaha PT Riset Perkebunan Nusantara, dengan materi: Harga Pokok Produksi dan Harga Jual di Lembaga Riset</t>
  </si>
  <si>
    <t>Narasumber pada Pelatihan Bidang Keuangan, Akuntansi, Produksi, dan Usaha PT Riset Perkebunan Nusantara</t>
  </si>
  <si>
    <t>Pengaruh Financial Technology Terhadap Pendapatan UKM di Bogor
Y Nurjanah, K Dewi
Jurnal Ilmiah Akuntansi Kesatuan 11 (1), 147-156</t>
  </si>
  <si>
    <t>Moderator pada The 10th IORA International Virtual Conference in Global Optimization and Its Application 2021 (ICOGOIA 2021)</t>
  </si>
  <si>
    <t>Kegiatan Pelatihan Pendampingan Fasilitator e-commerce melalui Branding, Design, dan Promosi</t>
  </si>
  <si>
    <t>Narasumber "Kegiatan Pelatihan Pendampingan Fasilitator e-commerce melalui Branding, Design, dan Promosi" dengan materi "Penerapan Manajemen Keuangan Sederhana Bagi UMKM"</t>
  </si>
  <si>
    <t>Guru Tamu dalam rangka Meningkatkan Kompetensi Keahlian untuk Program Keahlian Akuntansi dan Keuangan Lembaga dengan tema: "Perhitungan, PPh Penghasilan, dan Rekonsiliasi Fiskal" di SMK Bina Sejahtera 3</t>
  </si>
  <si>
    <t>Tinjauan Atas Penyusunan Laporan Keuangan Pada Vava Cosmetics
PN Afifah, K Dewi
Jurnal Aplikasi Bisnis Kesatuan 2 (1), 89-96</t>
  </si>
  <si>
    <t>Best Paper at National Conference on Accounting and Fraud Auditing 2024</t>
  </si>
  <si>
    <t>Kegiatan Pelatihan Perkoperasian Era 4.0</t>
  </si>
  <si>
    <t>Narasumber "Kegiatan Pelatihan Perkoperasian Era 4.0"</t>
  </si>
  <si>
    <t>Pengaruh Pelaksanaan Etika Profesi, Kecerdasan Emosional, dan Faktor Perilaku Individu Terhadap Audit Judgement
A Fernandes, K Dewi
Jurnal Ilmiah Akuntansi Kesatuan 9 (3), 611-620</t>
  </si>
  <si>
    <t>Dewan Penasihat Ikatan Akuntan Indonesia (IAI)</t>
  </si>
  <si>
    <t>XuKFYAgAAAAJ</t>
  </si>
  <si>
    <t>Editorial Board " Jurnal Ilmiah Akuntansi Kesatuan"</t>
  </si>
  <si>
    <t>Anggota Ikatan Akuntan Publik Indonesia (IAPI)</t>
  </si>
  <si>
    <t>Quantitative analysis of the impact of electronic banking on the financial performance of rural banks in Indonesia
L Oppusunggu, S Suwarno, P Lisdiono, M Djanegara
International Journal of Data and Network Science 8 (2), 1179-1186</t>
  </si>
  <si>
    <t>Speaker of International Seminar "Sustainable Governance: a Strategic Perspective to Maintain Trust and Enhance Performance" 2022</t>
  </si>
  <si>
    <t>Pembicara dalam Simposium Nasional Akuntansi XXVI &amp; International Conference and Accounting Educators 2023</t>
  </si>
  <si>
    <t>Enhancing Community Participation for Sustainable Coastal Empowerment: A Case Study of the Resilient Coastal Area Development Program in Central Java
W Handoko, M Soerjadjanegara, I Irawati, S Suwarno
Research Horizon 3 (4), 378-390</t>
  </si>
  <si>
    <t>Pelatihan Dan Pendampingan Pembukuan Keuangan Digital Menggunakan Aplikasi Buku Kas Bagi UMKM Kelurahan Gudang Kota Bogor
H Subowo, MS Djanegara, H Ishardyatmo, N Muktiadji
Jurnal Abdimas Dedikasi Kesatuan 4 (2), 156-162</t>
  </si>
  <si>
    <t>Influence of quality of accounting information system, development of ethical climate and organizational culture on the effectiveness of corruption risk management and its …
E Sudarmanto, S Mulyani, MS Djanegara, C Sukmadilaga
International Journal of eBusiness and eGovernment Studies 14 (4), 66-95</t>
  </si>
  <si>
    <t>Pengaruh Perencanaan Pajak, Beban Pajak Tangguhan, Dan Kepemilikan Manajerial Terhadap Manajemen Laba Pada Perusahaan Barang Konsumen Primer Yang Terdaftar Di Bursa Efek Indonesia
HP Oktaviani, N Asfiya, MS Djanegara
Jurnal Ilmiah Akuntansi Kesatuan 10 (3), 595-606</t>
  </si>
  <si>
    <t>The Influence of Corporate Governance for the Indonesian Banking Industry in a Pandemic Period
MS Djanegara, S Sutarti, SA Dewo
International Journal of Finance &amp; Banking Studies (2147-4486) 11 (3), 62-71</t>
  </si>
  <si>
    <t>Anggota Asosiasi Dosen Akuntansi Indonesia (ADAI)</t>
  </si>
  <si>
    <t>The Effect Of Working Capital Turnover, Profitability, Liquidity And Solvency On Stock Prices: Study of the Telecommunications Sub Sector Listed on the Indonesian Stock Exchange
MBB Yudha, N Muktiadji, N Nurisnaini
Jurnal Ilmiah Akuntansi Kesatuan 12 (2), 285-294</t>
  </si>
  <si>
    <t>eN4uCGsAAAAJ</t>
  </si>
  <si>
    <t>Reviewer Artikel Ilmiah Pada Jurnal Ilmiah Akuntansi Kesatuan
Edisi 11 Nomor 1 April 2023</t>
  </si>
  <si>
    <t>Analysis Of Return On Assets And Dividend Payout Ratio On Stock Performance: Case Study of Pharmaceutical Companies Listed on the Indonesian Stock Exchange for the 2017-2022 Period
N Muktiadji, BD Amanda, S Khim
Jurnal Ilmiah Akuntansi Kesatuan 12 (2), 237-246</t>
  </si>
  <si>
    <t>Reviewer Artikel Ilmiah pada Jurnal Ilmiah Akuntansi Kesatuan Edisi 10 Nomor 3 Desember 2022</t>
  </si>
  <si>
    <t>Reviewer Artikel Ilmiah pada Jurnal Ilmiah Akuntansi Kesatuan Edisi 10 Nomor 2 Agustus 2022</t>
  </si>
  <si>
    <t>Tinjauan Atas Sistem Penerimaan Kas Dan Pengeluaran Kas Pada Klub Golf Bogor Raya
FF Putri, Y Supriadi, N Muktiadji, N Nurisnaini
Jurnal Aplikasi Bisnis Kesatuan 3 (1), 75-84</t>
  </si>
  <si>
    <t>Reviewer Artikel Ilmiah pada Jurnal Ilmiah Manajemen Kesatuan Edisi 10 Nomor 2 Agustus 2022</t>
  </si>
  <si>
    <t>Faktor-faktor Yang Meningkatkan Harga Saham Perusahaan Food And Beverages: Studi Kasus Pada Perusahaan Yang Terdaftar Di Bursa Efek Indonesia Periode 2016-2020
S Khim, SF Fadillah, N Muktiadji
Jurnal Ilmiah Manajemen Kesatuan 11 (1), 73-82</t>
  </si>
  <si>
    <t>Efektivitas Sistem Pengendalian Intern Atas Prosedur Penerimaan Dan Pengeluaran Kas Lembaga Pendidikan
SM Nababan, N Muktiadji
Jurnal Ilmiah Akuntansi Kesatuan 10 (1), 161-170</t>
  </si>
  <si>
    <t>Pengaruh Giro Wajib Minimum Dan Loan To Deposit Ratio Terhadap Return On Asset
SA Ross, N Muktiadji, H Sastra
Jurnal Ilmiah Manajemen Kesatuan 9 (3), 467-474</t>
  </si>
  <si>
    <t>Dr. H. R. Aang Munawar, S.E., M.M., CIFM., CIGS., CIMA., CIERM., CIBG., CIABV., CIIQA., QBSS, CBOA</t>
  </si>
  <si>
    <t>Anggota Ikatan Peneliti Indonesia (IPI)</t>
  </si>
  <si>
    <t>Komisaris Independen PT. Teknik Inti Mandiri</t>
  </si>
  <si>
    <t>yCY5FG4AAAAJ</t>
  </si>
  <si>
    <t>EDITORIAL BOARD "Jurnal Ilmiah Manajemen Kesatuan"</t>
  </si>
  <si>
    <t>Anggota Perkumpulan Program Diploma Keuangan dan Perbankan Indonesia</t>
  </si>
  <si>
    <t xml:space="preserve">Optimalisasi Hilirisasi Bisnis Maggot Melalui Peningkatan Sarana Dan Prasarana, Tata Kelola Dan Strategi Pemasaran Berbasis Digital Pada Bank Sampah Unit Siliwangi Bogor
Y Nurendah, S Sutarti, A Munawar, M Mulyana, E Nurachmad, ...
Jurnal Abdimas Dedikasi Kesatuan 5 (1), 1-10  </t>
  </si>
  <si>
    <t>Editorial Board "Jurnal Abdimas Dedikasi Kesatuan"</t>
  </si>
  <si>
    <t>PENDAMPINGAN PELATIHAN DASAR-DASAR LAPORAN KEUANGAN BISNIS BAGI UMKM BINAAN KAMPUS IBI KESATUAN BOGOR
R Riyadi, A Munawar, M Mashadi, BS Marpaung, M Risca
Community: Jurnal Pengabdian Pada Masyarakat 3 (2), 57-64</t>
  </si>
  <si>
    <t>After Covid-19 Sustainable Tourist Village Development and Economic Regeneration
EE Pramiarsih, A Munawar, F Puspitasari, NI Muhammad, H Listyorini, ...
Journal of Survey in Fisheries Sciences, 2863-2868</t>
  </si>
  <si>
    <t>Faktor Yang Mempengaruhi Return On Invested Capital: Studi pada Perusahaan Sektor Lembaga Keuangan Non Bank yang Terdaftar di Bursa Efek Indonesia Periode 2017-2021
A Munawar, R Zarazetari, W Srihandoko
Jurnal Ilmiah Manajemen Kesatuan 11 (1), 185-196</t>
  </si>
  <si>
    <t>Tinjauan Prosedur Penerimaan dan Pengeluaran Kas Pada Badan Layanan Umum Daerah Puskesmas Gang Aut
A Apriliani, A Munawar
Jurnal Aplikasi Bisnis Kesatuan 3 (1), 45-54</t>
  </si>
  <si>
    <t>Analisis Pengaruh Dana Pihak Ketiga Dan Tingkat Suku Bunga Kredit Terhadap Profitabilitas Bank BUMN
M Tofan, A Munawar, Y Supriadi, M Effendy
Jurnal Ilmiah Manajemen Kesatuan 10 (1), 97-104</t>
  </si>
  <si>
    <t>Pelatihan Penggunaan Butter Fly Soldiers (BSF) Dalam Mengelola Sampah di Perumahan Mutiara Bogor Raya, Katulampa, Bogor Timur
A Munawar
Jurnal Abdimas Dedikasi Kesatuan 3 (1), 33-40</t>
  </si>
  <si>
    <t>Anggota Asosiasi Dosen Akuntan Indonesia (ADAI)</t>
  </si>
  <si>
    <t>Workshop pertukaran budaya Indonesia-Thailand melalui aplikasi bisnis akibat perubahan sosial kerja sama PKM internasional
N Cahyani, R Puspitasari, L Hertati, L Puspitawati, N Nurfaiza
SELAPARANG: Jurnal Pengabdian Masyarakat Berkemajuan 8 (2), 1929-1937</t>
  </si>
  <si>
    <t>Juri Duta Muslimah Preneur 2023 PW IPEMI Jabar</t>
  </si>
  <si>
    <t>The Influence Of Liquidity, Profitability And Capital Structure On Dividend Policy: Empirical Study On The Consumption Goods Industry Sector On The Idx, 2017-2021
R Puspitasari, A Gunawan, R Rachman
Jurnal Ilmiah Akuntansi Kesatuan 12 (2), 247-256</t>
  </si>
  <si>
    <t>Reviewer Artikel Ilmiah pada Jurnal Ilmiah Akuntansi Kesatuan Edisi 11 Nomor 1 April 2023</t>
  </si>
  <si>
    <t>ANALYSIS OF THE INFLUENCE OF STUDENTS'KNOWLEDGE OF BANK INTEREST AND SHARIA ACCOUNTING ON INTEREST IN PURCHASING SHARIA PRODUCTS
R Puspitasari, MIE Mujtaba, T Prakoso, U Djaniar, A Yunus
Journal of Innovation Research and Knowledge 3 (10), 2117-2124</t>
  </si>
  <si>
    <t>Editorial Board Jurnal Ilmiah Manajemen Kesatuan</t>
  </si>
  <si>
    <t>PENCATATAN ATAS PEMOTONGAN DAN PELAPORAN SURAT PEMBERITAHUAN (SPT) MASA PPH UNIFIKASI
RN Herwini, Y Nurjanah, R Puspitasari
Jurnal Aplikasi Bisnis Kesatuan 3 (3), 131-142</t>
  </si>
  <si>
    <t>Article Reviewer at Asian Journal of Economics and Business Management 2023</t>
  </si>
  <si>
    <t>Examiner at The 10th International Research Symposium on 25 October 2024 in Prince of Songkla University</t>
  </si>
  <si>
    <t>The Impact of Financial Literacy and Financial Inclusion on the Performance of MSME in Bogor City
D Astrini, R Puspitasari
Asian Journal of Economics, Business and Accounting 22 (23), 125-131</t>
  </si>
  <si>
    <t>Pengaruh Struktur Modal, Keputusan Investasi, Profitabilitas Sebagai Variabel Intervening Terhadap Nilai Perusahaan: Studi Kasus Perusahaan Manufaktur Sub Sektor Makanan Dan …
TC Putri, R Puspitasari
Jurnal Ilmiah Manajemen Kesatuan 10 (2), 255-272</t>
  </si>
  <si>
    <t>Penerapan Sistem Informasi Akuntansi Untuk Persediaan Barang Dagang: Studi Kasus Pada PT Padma Sari Pangan Bogor
AS Arandhea, R Puspitasari
Jurnal Aplikasi Bisnis Kesatuan 1 (2), 147-158</t>
  </si>
  <si>
    <t>Analisis Perbandingan Kinerja Keuangan PT Bank Syariah Mandiri Dengan Menggunakan Pendekatan Laba Rugi Dan Nilai Tambah Periode Tahun 2016-2020
N Fitriani, R Puspitasari
Jurnal Ilmiah Akuntansi Kesatuan 9 (2), 335-346</t>
  </si>
  <si>
    <t>Anggota Asia-Pasific Management Accounting Association 2023</t>
  </si>
  <si>
    <t>IJjkWogAAAAJ</t>
  </si>
  <si>
    <t>Tim Penyunting E-Jurnal "Riset: Jurnal Aplikasi Ekonomi Akuntansi dan Bisnis"</t>
  </si>
  <si>
    <t>Pendeteksian Kecurangan Laporan Keuangan Pada Perusahaan Farmasi di Indonesia
S Sudradjat
Jurnal Ilmiah Akuntansi Kesatuan 11 (2), 453-462</t>
  </si>
  <si>
    <t>Reviewer Jurnal "The Accounting Journal of Binaniaga"</t>
  </si>
  <si>
    <t>Pengaruh Financial Distress, Profitabilitas dan Company Growth Terhadap Konservatisme Akuntansi: Studi Empiris pada Perusahaan Manufaktur Sub Sektor Farmasi yang Terdaftar di …
S Sudradjat
Jurnal Ilmiah Akuntansi Kesatuan 10 (2), 233-240</t>
  </si>
  <si>
    <t>Presenter pada The 10th IORA International Virtual Conference in Global Optimization and Its Application 2021 (ICOGOIA 2021) Paper Title: Fabrication Of Thin Film Lithium Tantate Doping Cerium Oxide</t>
  </si>
  <si>
    <t>Pengaruh Partisipasi Anggaran Dan Motivasi Terhadap Kinerja Karyawan
A Putra, S Sudradjat, H Sastra
Jurnal Ilmiah Akuntansi Kesatuan 10 (1), 131-140</t>
  </si>
  <si>
    <t>Presenter pada The 10th IORA International Virtual Conference in Global Optimization and Its Application 2021 (ICOGOIA 2021) Paper Title: Effect Of Insurance Premium and Underwriting Results On Profitability With Claims As Intervening Variables</t>
  </si>
  <si>
    <t>Optimalisasi Hilirisasi Bisnis Maggot Melalui Peningkatan Sarana Dan Prasarana, Tata Kelola Dan Strategi Pemasaran Berbasis Digital Pada Bank Sampah Unit Siliwangi Bogor
Y Nurendah, S Sutarti, A Munawar, M Mulyana, E Nurachmad, ...
Jurnal Abdimas Dedikasi Kesatuan 5 (1), 1-10</t>
  </si>
  <si>
    <t>GMtAZdgAAAAJ</t>
  </si>
  <si>
    <t>Pendampingan Pengembangan Usaha melalui Perbaikan Tata kelola, Peningkatan Kompetensi Kewirausahaan dan Pemanfaatan Teknologi Pada Unit Pengelola dan Unit Usaha Ibu Ibu Anggota …
S Sutarti, A Fadillah, Y Hermawan, D Maulina
Jurnal Abdimas Dedikasi Kesatuan 4 (1), 1-18</t>
  </si>
  <si>
    <t>Presenter pada The 10th IORA International Virtual Conference in Global Optimization and Its Application 2021 (ICOGOIA 2021) Paper Title: The Effect of Leader Characteristics, Company Size, and Environmental Pressure on the Technology Adoption Level (Case Study on MSMEs in Bogor City and Regency)</t>
  </si>
  <si>
    <t>Pengaruh Likuiditas, Leverage, dan Profitabilitas Terhadap Pengungkapan Sustainability Report: Studi Empiris Pada Sektor Perbankan Yang Terdaftar di BEI Periode 2017-2020
T Hermawan, S Sutarti
Jurnal Ilmiah Akuntansi Kesatuan 9 (3), 597-604</t>
  </si>
  <si>
    <t>Top management team (TMT) age diversity and firm performance: the moderating role of the effectiveness of TMT meetings
Sutarti, A Syakhroza, V Diyanty, SA Dewo
Team Performance Management: An International Journal 27 (5/6), 486-503</t>
  </si>
  <si>
    <t>Narasumber dalam kegiatan In-House Training Peningkatan Kapasitas Auditor Internal SPI Universitas Jenderal Soedirman</t>
  </si>
  <si>
    <t>The Effect of Enterprise Risk Management and Compliance Practices on The Firm Performance of Indonesian Banking Companies
MLD Tewu, I Bernarto, S Suwarno, P Lisdiono
Indonesian Journal of Business and Entrepreneurship (IJBE) 10 (1), 52-52</t>
  </si>
  <si>
    <t>awZS60EAAAAJ</t>
  </si>
  <si>
    <t>Narasumber dalam kegiatan Focus Group Discussion dalam rangka Finalisasi Kajian Transformasi Universitas Jenderal Soedirman dari Perguruan Tinggi PK-BLU menjadi PTN Badan Hukum</t>
  </si>
  <si>
    <t>Consumer Protection Laws In Indonesian Commercial Transactions: Safeguarding Business Transactions And Consumer Rights
WS Widiarty, S Suwarno, DK Harjono, H Susanto
Journal of Law and Sustainable Development 12 (1), 1-16</t>
  </si>
  <si>
    <t>Enterprise risk management and supply chain management: The mediating role of competitive advantage and decision making in improving firms performance
ML Tewu, S Suwarno, P Lisdiono, R Friska, AJ Pramono
Uncertain Supply Chain Management 12 (2), 1131-1140</t>
  </si>
  <si>
    <t>The role of control of corruption and quality of governance in ASEAN: Evidence from DOLS and FMOLS Test
P Lustrilanang, Suwarno, Darusalam, LT Rizki, N Omar, J Said
Cogent Business &amp; Management 10 (1), 2154060</t>
  </si>
  <si>
    <t>The Adoption and Readiness of Digital Technologies Among Auditors in Public Accounting Firms: A Structural Equation Modeling Analysis
H Susanto, AJ Pramono, B Akbar, S Suwarno
Research Horizon 3 (2), 71-85</t>
  </si>
  <si>
    <t>Pengaruh Good Corporate Governance Dan Budaya Organisasi Terhadap Pencegahan Fraud Pada PT Bank Central Asia Tbk
P Lisdiono, M Salim, S Suwarno
Jurnal Ilmiah Akuntansi Kesatuan 11 (1), 157-164</t>
  </si>
  <si>
    <t>Pengaruh Kompetensi SDM, Penerapan Sistem Akuntansi Desa, Dan Komitmen Pimpinan Terhadap Kualitas Laporan Keuangan Desa: Studi Empiris Kecamatan Ciawi
S Suwarno, P Lustrilanang, S Sunardi
Jurnal Ilmiah Akuntansi Kesatuan 11 (1), 165-174</t>
  </si>
  <si>
    <t>Legal Framework of Innovative Financing in Sustainable Development Through Public–Private Partnerships= Quadro Jurídico Do Financiamento Inovador Para O Desenvolvimento …
DK Harjono, H Susanto, S Suwarno
Journal of Law and Sustainable Development 11 (6), 1-13</t>
  </si>
  <si>
    <t>The effect of auditing quality and internal control on financial resilience in public sector organiza- tions: Information quality as the mediating factor
P Lustrilanang, Suwarno, B Arif, H Subowo
International Journal of Data and Network Science 7</t>
  </si>
  <si>
    <t>Pelatihan Bidang Keuangan, Akuntansi, Produksi, dan Usaha PT Riset Perkebunan Nusantara, dengan materi Pelatihan PSAK 72 Pendapatan dari Kontrak dengan Pelanggan</t>
  </si>
  <si>
    <t>Narasumber pada Pelatihan Bidang Keuangan, Akuntansi, Produksi, dan Usaha PT Riset Perkebunan Nusantara,  dengan materi Pelatihan PSAK 72 Pendapatan dari Kontrak dengan Pelanggan</t>
  </si>
  <si>
    <t>Implementasi Sistem Informasi Akuntansi Kredit Gadai Emas Di PT Pegadaian
Y Meilinda, T Triandi, U Pramiudi
Jurnal Aplikasi Bisnis Kesatuan 4 (1), 171-192</t>
  </si>
  <si>
    <t>hkxB_ZMAAAAJ</t>
  </si>
  <si>
    <t>Presenter in International Conference on Financial Criminologi 2024</t>
  </si>
  <si>
    <t>TINJAUAN PENGELOLAAN ASET TETAP BERDASARKAN PSAP 07 PADA KECAMATAN BOGOR SELATAN
M Riansyah, A Amrulloh, U Pramiudi
Jurnal Aplikasi Bisnis Kesatuan 3 (3), 143-150</t>
  </si>
  <si>
    <t>Tinjauan Atas Sistem Akuntansi Penjualan Tunai pada Mini Market Primer Koperasi Subur Makmur Sentosa Bogor
CA Saputra, U Pramiudi, I Hartanto
Jurnal Aplikasi Bisnis Kesatuan 2 (3), 257-266</t>
  </si>
  <si>
    <t>Analisis Sistem Informasi Akuntansi Penerimaan Dan Pengeluaran Kas Terhadap Pengendalian Internal Kas
MT Carolina, U Pramiudi, I Wahyuni
Jurnal Informatika Kesatuan 1 (2), 119-130</t>
  </si>
  <si>
    <t>Pengaruh Efektivitas Kredit Dan Fee Base Income Terhadap Kinerja Keuangan Perbankan
MA Sopian, U Pramiudi
Jurnal Ilmiah Akuntansi Kesatuan 9 (2), 347-358</t>
  </si>
  <si>
    <t>“Pelatihan Implementasi "Green Idea" pada produk rumahan masyarakat di desa Pasir Buncir Kecamatan Caringin, Sukabumi - dalam upaya mendukung sektor pariwisata ramah lingkungan di Kabupaten Bogor”</t>
  </si>
  <si>
    <t>Pembina Koperasi Pemuda Harapan Bogor</t>
  </si>
  <si>
    <t>Narasumber dalam Pendampingan Pemadanan NIK dan NPWP Bagi Wajib Pajak Orang Pribadi Di Lingkungan Yayasan Al ‘Aadiyaat Bogor</t>
  </si>
  <si>
    <t>Digital Marketing dan Inovasi Produksi UMKM SSaeka Angelina (Sepatu Sandal Dampingan UMKN Kota Bogor) dalam Meningkatkan Penjualan</t>
  </si>
  <si>
    <t>Narasumber dalam Digital Marketing dan Inovasi Produksi UMKM SSaeka Angelina (Sepatu Sandal Dampingan UMKN Kota Bogor) dalam Meningkatkan Penjualan</t>
  </si>
  <si>
    <t>Pendampingan Pemadanan NIK Dan NPWP Bagi Wajib Pajak Orang Pribadi Di Lingkungan Yayasan Al ‘Aadiyaat Bogor</t>
  </si>
  <si>
    <t>Enchancing the competitiveness of Malaysian and Indonesian MSMEs through governance and digitalization</t>
  </si>
  <si>
    <t>Pendampingan Dalam Upaya Melejitkan Penjualan Online Bagi UMKM Kota Bogor Melalui Platform Blibli.Com</t>
  </si>
  <si>
    <t>Community Empowerment Through Assisting in Production Costs, Business Digital, Governance and Cultural Product Tourism (Batik)</t>
  </si>
  <si>
    <t>Pelatihan Dasar SDM Kepariwisataan bagi Masyarakat, Guru dan Pelajar (Mahasiswa dan/atau Siswa) dengan Tema “Trend Pariwisata Sekarang dan Masa Depan”</t>
  </si>
  <si>
    <t>Pelatihan Kewirausahaan UKM Dalam Upaya Mendukung Pengembangan Kampung Wisata di Kota Bogor Bersama Dinas Pariwisata dan Kebudayaan ( DISPARHUB) Kota Bogor</t>
  </si>
  <si>
    <t>Pelatihan Tata Kelola, Bisnis dan Pemasaran Kampung Wisata di Kota Bogor</t>
  </si>
  <si>
    <t>Pemasaran Digital untuk Kampung Wisata Labirin Kota Bogor Digital Marketing for the Labyrinth Tourism Village of Bogor City</t>
  </si>
  <si>
    <t>Penanggungjawab dalam Kegiatan Workshop penyusunan strategi untuk menjadi agile dan berkelanjutan di era dinamis dan penuh ketidakpastian bagi PEMDA Provinsi dan Kabupaten Kota di Provinsi Kalimatan Utara</t>
  </si>
  <si>
    <t>Workshop penyusunan strategi untuk menjadi agile dan berkelanjutan di era dinamis dan penuh ketidakpastian bagi PEMDA Provinsi dan Kabupaten Kota di Provinsi Kalimatan Utara</t>
  </si>
  <si>
    <t>PELATIHAN ACCOUNTING FOR NON ACCOUNTING MANAGER, BAGI KARYAWAN PT. RISET PERKEBUNAN NUSANTARA</t>
  </si>
  <si>
    <t>Pelatihan Penerapan Etika Bisnis pada Siswa/I Yapisa Terpadu Mega Mendung</t>
  </si>
  <si>
    <t>Improving Financial Governance and Digital Marketing to Support Sustainable Tourism and Local Cultural Festivals between Indonesia and Malaysia</t>
  </si>
  <si>
    <t>Pendampingan Penggunaan Media Sosial Dalam Menciptakan Awareness Konsumen Bagi Usaha Mikro di wilayah Kelurahan Sukahati</t>
  </si>
  <si>
    <t>Pembicara Tamu mata kuliah Riset dan Statistik Terapan "Pemodelan Persamaan Struktural (Structural Equation Modeling) Dalam Penelitian Manajemen dan Bisnis"</t>
  </si>
  <si>
    <t>Optimalisasi Hilirisasi Bisnis Maggot melalui  Peningkatan Sarana dan Prasarana, Tata Kelola 
 dan Strategi Pemasaran Berbasis Digital Pada  Bank Sampah Unit Siliwangi Bogor.</t>
  </si>
  <si>
    <t>Tim Pengusul "Optimalisasi Hilirisasi Bisnis Maggot melalui Peningkatan Sarana dan Prasarana, Tata Kelola dan Strategi Pemasaran Berbasis Digital Pada Bank Sampah Unit Siliwangi Bogor".</t>
  </si>
  <si>
    <t>Pemanfaatan Limbah Organik untuk Pembiakan Maggot sebagai Langkah Meningkatkan Kesejahteraan Ekonomi Melalui Pemberdayaan Masyarakat di RW 07 Ciparigi Indah, Bogor</t>
  </si>
  <si>
    <t>Narasumber dalam kegiatan marketing strategy for SME's &amp; Start-up dalam kegiatan bright cube</t>
  </si>
  <si>
    <t>Improving Financial Governance and Digital Marketing to
Support Sustainable Tourism and Local Cultural Festivals
between Indonesia and Malaysia</t>
  </si>
  <si>
    <t>Pemateri "Pengolahan Analisis data dengan SPSS dan Smart PLS"</t>
  </si>
  <si>
    <t>Narasumber dalam Workshop "Penulisan Artikel Ilmiah dan Pencegahan Plagiasi”</t>
  </si>
  <si>
    <t>Workshop Publikasi Hasil Penelitian pada Jurnal Scopus dan Sinta</t>
  </si>
  <si>
    <t>Narasumber pada Workshop Tindak Lanjut Penyiapin Pelaksanaan Audit Komunikasi DJP</t>
  </si>
  <si>
    <t>Pendampingan dan Pelaporan SPT Tahunan Wajib Pajak Orang Pribadi pada Guru Tetap di Yayasan Al 'Aadiyaat</t>
  </si>
  <si>
    <t>Ketua Majelis GK Kartini</t>
  </si>
  <si>
    <t>Narasumber Pendampingan dan Pelaporan SPT Tahunan Wajib Pajak Orang Pribadi pada Guru Tetap di Yayasan Al 'Aadiyaat</t>
  </si>
  <si>
    <t>International Community Service
"Enchancing the competitiveness of Malaysian and Indonesian MSMEs through governance and digitalization"</t>
  </si>
  <si>
    <t>Ketua Tim Kegiatan Workshop penyusunan strategi untuk menjadi agile dan berkelanjutan di era dinamis dan penuh ketidakpastian bagi PEMDA Provinsi dan Kabupaten Kota di Provinsi Kalimatan Utara</t>
  </si>
  <si>
    <t>Tenaga ahli Badan Reserse Kriminal Polri Direktorat Tindak Pidana Korupsi</t>
  </si>
  <si>
    <t>Pelatihan PSAK 24 pada PT. Riset Perkebunan Nusantara</t>
  </si>
  <si>
    <t>Narasumber Pelatihan Bidang Keuangan, Akuntansi, Produksi, dan Usaha yang diselenggarakan PT Riset Perkebunan Nusantara</t>
  </si>
  <si>
    <t>International Community Service "Sustainable Leadership Program"</t>
  </si>
  <si>
    <t>Peningkatan Produksi dan Pengetahuan Diversifikasi Produk Olahan Buah Pala, Pemanfaatan Teknologi untuk Pengembangan Strategi Pemasaran serta Pelaporan Keuangan Usaha Mikro</t>
  </si>
  <si>
    <t>Operator Yayasan Al'Aadiyaat</t>
  </si>
  <si>
    <t>Speaker of The International Community Service (ICS # 5) - September 18th 2024</t>
  </si>
  <si>
    <t xml:space="preserve">Enhancing the Competitiveness of Malaysian and Indonesian MSME Through Governance and Digitalization </t>
  </si>
  <si>
    <t>Anggota Pembina Yayasan PIPAYA (Paguyuban Ibu Peduli Anak Yatim)</t>
  </si>
  <si>
    <t>Ketua Komite Sekolah SMK Pandu</t>
  </si>
  <si>
    <t>International Community Services on Brunei Darussalam "Strategy to Increase the Competitiveness of MSMEs in Develoving Export - Oriented International Business for MSMEs in Brunei</t>
  </si>
  <si>
    <t>Bendahara Koperasi Subulussalam</t>
  </si>
  <si>
    <t>International Community Service - Banaran Coffee Village</t>
  </si>
  <si>
    <t>Pendampingan Pemadanan NIK dan NPWP bagi Wajib Pajak Orang Pribadi di Lingkungan Yayasan AL ‘AADIYAAT BOGOR</t>
  </si>
  <si>
    <t>Ketua Bidang Pembinaan Keanggotaan Ikatan Cendekiawan Muslim se-Indonesia (ICMI) Kecamatan Bogor Tengah Kota Bogor</t>
  </si>
  <si>
    <t>Narasumber dalam Pendampingan Pemadanan NIK dan NPWP bagi Wajib Pajak Orang Pribadi di Lingkungan Yayasan AL ‘AADIYAAT BOGOR</t>
  </si>
  <si>
    <t>Pendampingan Pembuatan Struktur Organisasi dan Perluasan Pengetahuan Pemasaran Digital pada Yayasan PIPAYA Bogor</t>
  </si>
  <si>
    <t>Wakil ketua tim dalam Kegiatan Workshop penyusunan strategi untuk menjadi agile dan berkelanjutan di era dinamis dan penuh ketidakpastian bagi PEMDA Provinsi dan Kabupaten Kota di Provinsi Kalimatan Utara</t>
  </si>
  <si>
    <t>Anggota Tim Validasi Soal dalam Kegiatan Validasi Soal Pelatihan di Biro Kepegawaian Badan Pemeriksa Keuangan Republik Indonesia</t>
  </si>
  <si>
    <t>Tenaga ahli dalam Kegiatan Workshop penyusunan strategi untuk menjadi agile dan berkelanjutan di era dinamis dan penuh ketidakpastian bagi PEMDA Provinsi dan Kabupaten Kota di Provinsi Kalimatan Utara</t>
  </si>
  <si>
    <t xml:space="preserve">Pelatihan Implementasi Google My Business dan pendampingan pembuatan account platform e-commerce sebagai Media Digital Marketing pada Toko Pertanian Duta Tani Kota Bogor. </t>
  </si>
  <si>
    <t xml:space="preserve">Pelatihan Sustainability Reporting dan audit extended external reporting melalui Webinar Tantangan &amp; Peluang Profesi Akuntan Indonesia. </t>
  </si>
  <si>
    <t>Sosialisasi Penggunaan WA Business Kepada Pelaku UMKM Kampung Cincau Kelurahan Gudang Kota Bogor</t>
  </si>
  <si>
    <t>Anggota Dewan Penasehat Ikatan Cendekiawan Muslim se- Indonesia (ICMI) Kecamatan Bogor Tengah Kota Bogor</t>
  </si>
  <si>
    <t>Presenter "Community Empowerment Through Assisting in Production Costs, Business Digital, Governance and Cultural Product Tourism (Batik)</t>
  </si>
  <si>
    <t>Pendampingan Usaha Mikro Kecil dan Menengah Dalam Meningkatkan Kualitas Produk Pada UMKM Kelurahan Gudang</t>
  </si>
  <si>
    <t>Pendampingan Masyarakat dalam Pengembangan Wisata Kuliner Legendaris di Suryakencana Kota Bogor</t>
  </si>
  <si>
    <t>Pendampingan penentuan Harga Pokok Produksi dan Harga Pokok Penjualan bagi UMKM Kota Bogor</t>
  </si>
  <si>
    <t>Peningkatan keterampilan Siswa dalam Pertanian dan Peternakan Menuju Kemandirian Pangan</t>
  </si>
  <si>
    <t>Peningkatan Literasi Bidang Perpajakan Bagi Siswa dan Guru SMK Bina Sejahtera 3 Kota Bogor</t>
  </si>
  <si>
    <t>HARGA POKOK PRODUKSI DAN HARGA JUAL DI LEMBAGA RISET Bagi Karyawan PT. Riset Perkebunan Nusantara</t>
  </si>
  <si>
    <t>Narasumber Pendamping dan Pelaporan SPT Tahunan Wajib Pajak Orang Pribadi Pada Guru Tetap di Yayasan Al'Aadiyaat Bogor</t>
  </si>
  <si>
    <t>Presenter in International Community Service Activities in Collaboration with Community Empowerment Through Assisting in Production Costs, Digital Business, Governance and Cultural Product Tourism (Batik)</t>
  </si>
  <si>
    <t>Enchancing the competitiveness of Malaysian and Indonesian MSMEs through governance and digitalization"</t>
  </si>
  <si>
    <t>Pengarah dalam Kegiatan Workshop penyusunan strategi untuk menjadi agile dan berkelanjutan di era dinamis dan penuh ketidakpastian bagi PEMDA Provinsi dan Kabupaten Kota di Provinsi Kalimatan Utara</t>
  </si>
  <si>
    <t>Community Empowerment Through Assisting in Production Costs, Business Digital, Governance and Cultural Product Tourism (Batik).</t>
  </si>
  <si>
    <t>Ketua Koperasi Kokpardos IBI Kesatuan</t>
  </si>
  <si>
    <t>Pelatihan Dan Pendampingan Pembukuan Keuangan Digital Menggunakan Aplikasi Buku Kas Bagi UMKM Kelurahan Gudang Kota Bogor</t>
  </si>
  <si>
    <t>Tenaga ahli dalam Kegiatan kajian penilaian Resilience PEMDA Provinsi dan Kabupaten Kota di Provinsi Kalimatan Utara</t>
  </si>
  <si>
    <t>Penggunaan Butter Fly Soldiers (BSF) Dalam Mengolah Sampah di Perumahan Mutiara Bogor Raya</t>
  </si>
  <si>
    <t xml:space="preserve">Narasumber Kegiatan Pendampingan Pengelolaan Keuangan Publik yang Akuntabel dan Peninjauan Lapangan Pengolahan Sampah Organik dan Kampung Perca bagi Camat dan Kades (Kabupaten Tanah Bumbu, Kalimantan Selatan) </t>
  </si>
  <si>
    <t>Pendampingan Standarisasi Dapur Industri pada UKM Kampung Cincau RW 02, RW 08 dan RW 09 menuju Pembentukan Destinasi Sentra Kuliner Kota Bogor.</t>
  </si>
  <si>
    <t>Peningkatan kinerja keuangan usaha Maggot pada Bank Sampah Siliwangi</t>
  </si>
  <si>
    <t>Pelatihan Peningkatan kemampuan menyusun laporan Keuangan Pelaku UMKM Kampung Cincau Kelurahan Gudang-Kota Bogor</t>
  </si>
  <si>
    <t>Optimalisasi Hilirisasi Bisnis Maggot melalui Peningkatan Sarana dan Prasarana, Tata Kelola dan Strategi Pemasaran Berbasis Digital Pada Bank Sampah Unit Siliwangi Bogor".</t>
  </si>
  <si>
    <t>Collaborative Digital Marketing for Community Service to Support Promotion and Sales of Bogor City MSME Products with IBIK and UTHM</t>
  </si>
  <si>
    <t>Pendampingan Pelatihan Dasar-Dasar Laporan Keuangan Bisnis Bagi UMKM Binaan Kampus IBI Kesatuan Bogor</t>
  </si>
  <si>
    <t>Pendamping dan Duta Promosi UMKM, Pentas Seni Budaya, Konferensi Yala dan Kunjungan Inisiasi Kerjasama dengan Prince of Songkhla University Thailand dalam Kegiatan Melayu Day Yala 8th</t>
  </si>
  <si>
    <t>International Community Service Sustainable Leadership Program yang diselenggarakan APSSAI, Universitas Udayana, IAI KAPd, IAI Wilayah Bali dan Open Flow Learning Centre</t>
  </si>
  <si>
    <t>PKM Pelatihan Tata Kelola Keuangan dan Digitalisasi Bisnis Agrowisata UMKM Desa Cimande Kabupaten Bogor</t>
  </si>
  <si>
    <t>Kolaboratif PKM Internasional Mobility Consortium Pengelolaan Komunikasi Pemasaran Melalui Digitalisasi Bisnis Di Thailand</t>
  </si>
  <si>
    <t>Anggota Bidang Pembinaan UMKM, Kewirausahaan, dan Ekonomi dan Syariah Ikatan Cendekiawan Muslim se- Indonesia (ICMI) Kecamatan Bogor Tengah Kota Bogor</t>
  </si>
  <si>
    <t>Peningkatan Pemahaman Pengajar di Pattana Wittaya School Thailand di Bidang Accounting dan Hospitality Business di Era Digital</t>
  </si>
  <si>
    <t>Pengembangan Ekonomi Kreatif untuk Pembangunan Berkelanjutan: Usaha Kerajinan Souvenir dari Karung Goni di Desa Cipayung Girang yang Ramah Lingkungan.</t>
  </si>
  <si>
    <t>Anggota Dewan Penasehat Ikatan Cendekiawan Muslim se-Indonesia (ICMI) Kecamatan Bogor Tengah Kota Bogor</t>
  </si>
  <si>
    <t>Ketua Tim Validasi Soal dalam Kegiatan Validasi Soal Pelatihan di Biro Kepegawaian Badan Pemeriksa Keuangan Republik Indonesia</t>
  </si>
  <si>
    <t>Pendampingan Pengelolaan Keuangan Publik dan Eksplorasi Desa Tematik serta Peninjauan Potensi Pengelolaan Sampah Organik Bernilai Ekonomis</t>
  </si>
  <si>
    <t xml:space="preserve">Optimalisasi Hilirisasi Bisnis Maggot Melalui Peningkatan Sarana Dan Prasarana, Tata Kelola Dan Strategi Pemasaran Berbasis Digital Pada Bank Sampah Unit Siliwangi Bogor
</t>
  </si>
  <si>
    <t>Pelaksanaan Pelatihan Tata Kelola dan Penyusunan Laporan Keuangan pada Yayasan Raden Haji Ma'moen Ama Waas Al-Cholidy</t>
  </si>
  <si>
    <t>OPTIMALISASI PENGEMBANGAN KAMPUNG PERCA KOTA BOGOR MELALUI PERBAIKAN SISTEM TATA KELOLA, PENINGKATAN SUMBER DAYA DAN  PEMANFAATAN  TEKNOLOGI</t>
  </si>
  <si>
    <t>PkM Pengembangan Usaha Melalui Perbaikan Sistem Tata Kelola, Peningkatan Kompetensi Kewirausahaan Dan Pemanfaatan Teknologi Pada Unit Pengelola Dan Unit Usaha Ibu Ibu Anggota Kelompok UPPKS Matahari RW 02 Desa Bitungsari</t>
  </si>
  <si>
    <t xml:space="preserve">Assistance in Public Financial Management, Exploration of Thematic Villages, and Review of the Potential for Management of Economically Valuable Organic Waste </t>
  </si>
  <si>
    <t>Pelatihan PSAK 72 Pendapatan dari Kontrak dengan Pelanggan</t>
  </si>
  <si>
    <t>Husnul Toyibah, S.Sos.</t>
  </si>
  <si>
    <t>Pustakawan</t>
  </si>
  <si>
    <t>Ilmu Perpustakaan</t>
  </si>
  <si>
    <t xml:space="preserve">1. Sertifikasi BNSP Pustakawan klaster Pelaksanaan Evaluasi Pengembangan Koleksi Perpustakaan
</t>
  </si>
  <si>
    <t>2. Workshop Bidang Pelestarian Bahan Perpustakaan dan Naskah Kuno Nusantara "Penerapan Preservasi di Negara Maju dalam Mendukung Pelestarian Warisan Dokumenter Bangsa"</t>
  </si>
  <si>
    <t>3. Webinar Kepustakawanan: Pemanfaatan Teknologi AI dalam Menyusun Literatur Review</t>
  </si>
  <si>
    <t>4. Webinar Nasional "Peran Perpustakaan dalam Mengelola Penerbitan"</t>
  </si>
  <si>
    <t>5. Knowledge Sharing with Lee Cheng Ean "Strategies to Build Resilience in Libraries"</t>
  </si>
  <si>
    <t>Intan Khaerani, S.S.I</t>
  </si>
  <si>
    <t>Perpustakaan dan Sains Informasi</t>
  </si>
  <si>
    <t>1. Perpustakaan Nasional, Bimtek Implementasi Literasi Informasi</t>
  </si>
  <si>
    <t>2. Bimtek Pengembangan Perpustakaan PT</t>
  </si>
  <si>
    <t>3. Muswil dan Workshop Mjn Data Riset dan Repository</t>
  </si>
  <si>
    <t>4. Bimtek SLIMS</t>
  </si>
  <si>
    <t>5. Bimtek Purpustakaan Digital.</t>
  </si>
  <si>
    <t>Selly Septiani, S.E.</t>
  </si>
  <si>
    <t>Staff Program Studi</t>
  </si>
  <si>
    <t>Ranti Sugiarti, S.E., M.M.</t>
  </si>
  <si>
    <t>Kepala Payroll</t>
  </si>
  <si>
    <t>1. Sertifikasi BNSP Human Capital Staff pada Bidang Pekerjaan Manajemen Sumber Daya Manusia</t>
  </si>
  <si>
    <t>Aditya Lesmana, S.Ak.</t>
  </si>
  <si>
    <t>Laboran</t>
  </si>
  <si>
    <t>1. Pelatihan Microsoft Excel untuk Analisis Data (Advanced Level)</t>
  </si>
  <si>
    <t>2. MYOB Accounting Software</t>
  </si>
  <si>
    <t>3. Ujian Sertifikasi Keahlian Akuntansi Dasar (USKAD) dari IAI</t>
  </si>
  <si>
    <t>Muslih Faridi Saripudin, S.M.</t>
  </si>
  <si>
    <t>Staff Marketing</t>
  </si>
  <si>
    <t xml:space="preserve">1. Sertifikasi BNSP "Receptionist" </t>
  </si>
  <si>
    <t>2. Certified Digital Marketing Management (CDMM)</t>
  </si>
  <si>
    <t>Siti Patimah, S.Ak.</t>
  </si>
  <si>
    <t>Staff Keuangan</t>
  </si>
  <si>
    <t>Ujian Sertifikasi Keahlian Akuntansi Dasar (USKAD) dari IAI</t>
  </si>
  <si>
    <t>Galih Nugraha, S.E., M.M.</t>
  </si>
  <si>
    <t>Staff Kemahasiswaan</t>
  </si>
  <si>
    <t xml:space="preserve">1. Service Excellent Officer (SEO) - BNSP </t>
  </si>
  <si>
    <t xml:space="preserve">2. Pelatihan Leadership "Training program of Be Commung A Great Educational Leader" Penyelenggara HR Excellecy </t>
  </si>
  <si>
    <t>Dadan Sasmita, S.T.</t>
  </si>
  <si>
    <t>Operator</t>
  </si>
  <si>
    <t>Teknik Informatika</t>
  </si>
  <si>
    <t>Sertifikasi Google Cloud Fundamentals : Core Infrastructure</t>
  </si>
  <si>
    <t>Ernawati, S.Ak.</t>
  </si>
  <si>
    <t>Staff BAAK</t>
  </si>
  <si>
    <t>Cicih Mintarsih, S.M., MM.</t>
  </si>
  <si>
    <t>Staff CDC</t>
  </si>
  <si>
    <t>Tenaga Pemasar Operasional Area Kerja Penjualan (Operational Marketer In Sales) (Lembaga Sertifikasi Profesi Pemasaran)</t>
  </si>
  <si>
    <t>Farhan Rinaldi Gunawan, S.Kom</t>
  </si>
  <si>
    <t>Staff IT</t>
  </si>
  <si>
    <t>Ilmu Komputer</t>
  </si>
  <si>
    <t xml:space="preserve">1. APSARA Clouder - Cloud Computing Operate and Manage a Cloud Server </t>
  </si>
  <si>
    <t>2. Cloud Computing (Alibaba Cloud Certification)</t>
  </si>
  <si>
    <r>
      <rPr>
        <i/>
        <u/>
        <sz val="11"/>
        <color rgb="FF1155CC"/>
        <rFont val="Calibri"/>
        <family val="2"/>
      </rPr>
      <t xml:space="preserve">Service Excellent Officer </t>
    </r>
    <r>
      <rPr>
        <u/>
        <sz val="11"/>
        <color rgb="FF1155CC"/>
        <rFont val="Calibri"/>
        <family val="2"/>
      </rPr>
      <t>(SEO) - BNSP</t>
    </r>
  </si>
  <si>
    <t xml:space="preserve">Lomba Vocational Art Space dalam Short Movie Competition dengan Tema Sadar Budaya yang diselenggarakan oleh Institut Pertanian Bogor (IPB) </t>
  </si>
  <si>
    <t>Non-akademik</t>
  </si>
  <si>
    <t>Juara 2</t>
  </si>
  <si>
    <t>Target Prestasi Non Akademik Tingkat Nasional 1, Internasional 1</t>
  </si>
  <si>
    <t>Trofeo Futsal Competition Penyelenggara RZ Present (Tedy Berlian Ex Madura United)</t>
  </si>
  <si>
    <t>Juara 1</t>
  </si>
  <si>
    <t>PEPARNAS XVI PAPUA 2021 Cabang Olahraga Menembak - ARM PRONE SH1</t>
  </si>
  <si>
    <t>PEPARNAS XVI PAPUA 2021 Cabang Olahraga Menembak - AR MIX TEAM PRONE SH1</t>
  </si>
  <si>
    <t>Mobile Legends Competition Vocation of Champion 2021 yang diselenggarakan oleh Universitas Sebelas Maret</t>
  </si>
  <si>
    <t>Piala Walikota Medan 3X3 Basketball U23 Putri</t>
  </si>
  <si>
    <t>Medan 3X3 Basketball Series 1 U20</t>
  </si>
  <si>
    <t>Vicious 3X3 JABODETABEK</t>
  </si>
  <si>
    <t>International Conference in Global Optimization and It's Applications (ICOGOIA 2021) dengan Judul Fraud Pentagon Analysis in Detecting Financial Statement Fraud atas nama Tufhlihun Dzulhimenia</t>
  </si>
  <si>
    <t>Akademik</t>
  </si>
  <si>
    <t>Presenter Seminar Internasional</t>
  </si>
  <si>
    <t>Target Prestasi Akademik Tingkat Nasional 2, Internasional 1</t>
  </si>
  <si>
    <t>International Conference in Global Optimization and It's Applications (ICOGOIA 2021) dengan Judul The Effect of Educational Level, Work Experience and Accounting Competenceon Financial Report Quality of MSMEs in Bogor City atas nama Sekar Arum Mawarni</t>
  </si>
  <si>
    <t>International Conference in Global Optimization and It's Applications (ICOGOIA 2021) dengan Judul The Effect of Profitability and Leverage on Disclosure of Corporate Social Responsibility in Companies Listed in LQ45 On The Indonesia Stock Exchange For The 2014-2018 Period atas nama Yenti Maulana Indah</t>
  </si>
  <si>
    <t>International Conference in Global Optimization and It's Applications (ICOGOIA 2021) dengan Judul Determinants Affecting Restaurant Taxpayer Compliance In The Bogor City atas nama Sandy Wijaya Pratama</t>
  </si>
  <si>
    <t>International Conference in Global Optimization and It's Applications (ICOGOIA 2021) dengan Judul Analysisof Audit Report Lag based on Profitability, Solvability and Company Size in mining companies listed on the Indonesia Stock Exchange for the 2014-2018 period atas nama Dinda Ayu Ramadanti</t>
  </si>
  <si>
    <t>International Conference in Global Optimization and It's Applications (ICOGOIA 2021) dengan Judul The Impact Of Accounting Information Systems and Internal Control On Quality Local Government Financial Statements atas nama Nishrina Atharrizka</t>
  </si>
  <si>
    <t>International Conference in Global Optimization and It's Applications (ICOGOIA 2021) dengan Judul The Effect of Fraud Diamond Dimensions and Information Technology Misuse on Academic Fraud Behavior of Accounting Students during Online Lectures atas nama Eka Puji Anggraeni</t>
  </si>
  <si>
    <t>International Conference in Global Optimization and It's Applications (ICOGOIA 2021) dengan Judul The Effect of Independence, Experience, Organizational Commitment, and Understanding of Internal Governance on The Performance Of Auditors At The Supreme Audit Institution atas nama Rifki Kurniawan</t>
  </si>
  <si>
    <t>International Conference in Global Optimization and It's Applications (ICOGOIA 2021) dengan Judul The Effect of Thin Capitalization, Capital Intensity, and Institutional Ownership On Tax Avoidance atas nama Neli Mulyani</t>
  </si>
  <si>
    <t>International Conference in Global Optimization and It's Applications (ICOGOIA 2021) dengan Judul The Effect of Temporary Differences, Permanent Differences, Company Size, and Operational Cash Flows on Profit Growth atas nama Marliyani Pranata Muliya</t>
  </si>
  <si>
    <t>International Conference in Global Optimization and It's Applications (ICOGOIA 2021) dengan Judul The Influence Of Corporate Governance and Corporate Characteristics On Technology Adoption atas nama Tiara Lestari</t>
  </si>
  <si>
    <t>International Conference in Global Optimization and It's Applications (ICOGOIA 2021) dengan Judul The Effect of Capital Adequacy Ratio, Non Performing Loan, and Loan to Deposit Ratio on The Profitability atas nama Sinta Melinda</t>
  </si>
  <si>
    <t>International Conference in Global Optimization and It's Applications (ICOGOIA 2021) dengan Judul The Effect of Tax Planning and Earnings Management on Firm Value with Managerial Ownership as a Moderator atas nama Febriana Indah Lestari</t>
  </si>
  <si>
    <t>International Conference in Global Optimization and It's Applications (ICOGOIA 2021) dengan Judul Analysis of The Performance and Financial Position of PT Garuda Indonesia Tbk (2017-2019 Period) Based on Financial Ratio Indicators, Health Level and Financial Predictions atas nama Ivana Christine</t>
  </si>
  <si>
    <t>International Conference in Global Optimization and It's Applications (ICOGOIA 2021) dengan Judul The Effect of Taxes, Bonus Mechanism, and Debt Covenant On Transfer Pricing Decisions atas nama Christabel Elvinawati</t>
  </si>
  <si>
    <t>Triple Sport Apparel Futsal 2022</t>
  </si>
  <si>
    <t>Target Prestasi Non Akademik Tingkat Nasional 1 , Internasional 1</t>
  </si>
  <si>
    <t>Juara 3</t>
  </si>
  <si>
    <t>Capital Market Competition Tingkat Nasional di Universitas Negeri Malang</t>
  </si>
  <si>
    <t>National Accounting Challenge 2022 di Universitas Bengkulu</t>
  </si>
  <si>
    <t>Juara Harapan 1</t>
  </si>
  <si>
    <t>The National Speech and Storytelling Contest di Universitas Ibn Khaldun Bogor</t>
  </si>
  <si>
    <t>PORPROV XIV Jabar 2022 Cabang olahraga Taekwondo</t>
  </si>
  <si>
    <t>Medali Emas</t>
  </si>
  <si>
    <t>Kejuaraan Menembak PUSREHAB KEMHAN 2022 – 10M Air Rifle Men Prone SH1</t>
  </si>
  <si>
    <t>PORPROV XIV Jabar 2022 Cabang olahraga Kempo</t>
  </si>
  <si>
    <t>Medali Perunggu</t>
  </si>
  <si>
    <t>PERPARDA VI Jawa Barat 2022 Cabang Olahraga Menembak – ARM Prone SH1</t>
  </si>
  <si>
    <t>PERPARDA VI Jawa Barat 2022 2022 Cabang Olahraga Menembak – AR MIX Team Prone SH1</t>
  </si>
  <si>
    <t>PORPROV XIV Jabar 2022 Cabang Olahraga 3x3 Basket</t>
  </si>
  <si>
    <t>Medali Perak</t>
  </si>
  <si>
    <t>PERPARDA VI Jawa Barat 2022 Cabang Olahraga Menembak – ARM Standing SH1</t>
  </si>
  <si>
    <t>PERPARDA VI Jawa Barat 2022 Cabang Olahraga Menembak – AR Mix Team Standing SH1</t>
  </si>
  <si>
    <t>Psychocup 2022</t>
  </si>
  <si>
    <t>3X3 Indonesia by Mandiri Livin Tournament U-23 Jateng - DIY Series</t>
  </si>
  <si>
    <t>3X3 Indonesia by Mandiri Livin Tournament U-23 Jawa Barat Series</t>
  </si>
  <si>
    <t>Indonesia Basketball Festival Jakarta Series</t>
  </si>
  <si>
    <t>Kejuaraan Daerah Sumatera Utara Cabang Olahraga Basket</t>
  </si>
  <si>
    <t>Piala Dr. Sofyan Tan Basketball</t>
  </si>
  <si>
    <t>PORPROV XIV Jabar 2022 Cabang Olahraga Basket Qualification Round</t>
  </si>
  <si>
    <t>Best Paper : Persepsi Greenwashing dan Intensi Pembelian Produk Ramah Lingkungan Berbasis Pemasaran 
  Hijau</t>
  </si>
  <si>
    <t>Best Paper Seminar Nasional</t>
  </si>
  <si>
    <t>Best Paper : Analisis Green Purchase Behavior Konsumen Pada Produk Air Minum Dalam Kemasan 
  Dengan Pendekatan Green Brand Image</t>
  </si>
  <si>
    <t xml:space="preserve">PORPROV XIV Jabar 2022 Cabang Olahraga Panahan - Recurve Men
</t>
  </si>
  <si>
    <t>Extraordinary Capital Market Competition Vol. 6 (EXPLOTION #6) Kategori Lomba Equity Research Competition</t>
  </si>
  <si>
    <t>Finalis Posisi Ke-4</t>
  </si>
  <si>
    <t>Target Prestasi Akademik Tingkat Nasional 3, Internasional 2</t>
  </si>
  <si>
    <t>Sport Day in Songkla Thailand</t>
  </si>
  <si>
    <t>Winner</t>
  </si>
  <si>
    <t>National Accounting Competition 2023 - Universitas Bangka Belitung</t>
  </si>
  <si>
    <t>National Stock Analysis Competition - KSPM GIS BEI IAIN Madura</t>
  </si>
  <si>
    <t>5th Paper Competition Antasari Investment Week 2023 di Fakultas Ekonomi dan Bisnis Islam Universitas Islam Negeri Antasari, Banjarmasin</t>
  </si>
  <si>
    <t>Maranatha Accounting Ceremony for Charity (Macarony) Competition 2023</t>
  </si>
  <si>
    <t>Veteran Investment Competition</t>
  </si>
  <si>
    <t>Best Paper</t>
  </si>
  <si>
    <t>National Seminar &amp; Call For Paper. Akuntansi, Ekonomi, dan Bisnis Digital 2023 (Universitas Ibn Khaldun Bogor)</t>
  </si>
  <si>
    <t>Kejurnas Menembak Piala Gubernur Kalimantan Timur 2023 (10M Air Rifle Women)</t>
  </si>
  <si>
    <t xml:space="preserve">Juara 3
</t>
  </si>
  <si>
    <t>Duta Muslimah Preneur - Piala Gubernur Jawa Barat</t>
  </si>
  <si>
    <t>International Accounting Students Conference (IASC # 1) 2023 atas nama Daniel Lorentio Putra</t>
  </si>
  <si>
    <t>International Accounting Students Conference (IASC # 1) 2023 atas nama Sonia Marisa</t>
  </si>
  <si>
    <t>International Accounting Students Conference (IASC # 1) 2023 atas nama Sophia Mutiara Rizal</t>
  </si>
  <si>
    <t>1st International Conference at Faculty of Economics and Business Atma Jaya Catholic University of Indonesia atas nama Syahrbanu Aqilah Nainawa</t>
  </si>
  <si>
    <t>1st International Conference at Faculty of Economics and Business Atma Jaya Catholic University of Indonesia atas nama Hasna Nisrina</t>
  </si>
  <si>
    <t>1st International Conference at Faculty of Economics and Business Atma Jaya Catholic University of Indonesia atas nama Abdurahman Yafie</t>
  </si>
  <si>
    <t>1st International Conference at Faculty of Economics and Business Atma Jaya Catholic University of Indonesia atas nama Mochamad Rhangga</t>
  </si>
  <si>
    <t>5th National Conference on Accounting and Fraud Auditing</t>
  </si>
  <si>
    <t>Euro Futsal Esport Championship 2024</t>
  </si>
  <si>
    <t xml:space="preserve">Duta Muslimah Preneur 2024 - Tingkat Nasional </t>
  </si>
  <si>
    <t>Best Presenter International Conference in Technology, Humanities, and Management (ICTHM 2024)</t>
  </si>
  <si>
    <t>Best Presenter International</t>
  </si>
  <si>
    <t>Seongnam Open International Taekwondo Championship 2024</t>
  </si>
  <si>
    <t>International Conference in Technology, Humanities, and Management (ICTHM 2024) atas nama Noor'ain Ramadhani</t>
  </si>
  <si>
    <t>Rata-rata masa studi lulusan 4 tahun</t>
  </si>
  <si>
    <t>Waktu Tunggu &lt; 6 bulan Rata-Rata 64%</t>
  </si>
  <si>
    <t>Waktu Tunggu &lt; 6 bulan Rata-Rata 66%</t>
  </si>
  <si>
    <t>Waktu Tunggu &lt; 6 bulan Rata-Rata 68%</t>
  </si>
  <si>
    <t>Target kesesuaian Profil Lulusan 60%</t>
  </si>
  <si>
    <t>Target kesesuaian Profil Lulusan 64%</t>
  </si>
  <si>
    <t>Target kesesuaian Profil Lulusan 66%</t>
  </si>
  <si>
    <t>Target kesesuaian profil Lulusan Tingkat Lokal/Wilayah/Berwisausaha Tidak Berizin 4%, Tingkat Nasional/Berwirausaha 60%, Tingkat Multinasional/Internasional 1%</t>
  </si>
  <si>
    <t>Target kesesuaian profil Lulusan Tingkat Lokal/Wilayah/Berwisausaha Tidak Berizin 5%, Tingkat Nasional/Berwirausaha 62%, Tingkat Multinasional/Internasional 1%</t>
  </si>
  <si>
    <t>Target kesesuaian profil Lulusan Tingkat Lokal/Wilayah/Berwisausaha Tidak Berizin 5%, Tingkat Nasional/Berwirausaha 64%, Tingkat Multinasional/Internasional 2%</t>
  </si>
  <si>
    <t>Membina etika mahasiswa melalui pendidikan karakter selama 10 menit setiap awal perkuliahan (Tolerance)</t>
  </si>
  <si>
    <t>Target tingkat kepuasan 82% (Sangat Baik dan Baik)</t>
  </si>
  <si>
    <t>Meningkatkan kompetensi utama yang bekerjasama dengan lembaga profesi di bidang akuntansi</t>
  </si>
  <si>
    <t>Mewajibkan mahasiswa mengikuti TOEFL pada semester 6</t>
  </si>
  <si>
    <t>Menggunakan berbagai aplikasi pembelajaran dan matakuliah berbasis teknologi informasi seperti Komputer Akuntansi, Database Management System, Data Analytic, dan Decision Support System</t>
  </si>
  <si>
    <t>Menggunakan produk pembelajaran melalui matakuliah Komunikasi Bisnis dan Etika Bisnis dan Profesi</t>
  </si>
  <si>
    <t>Meningkatkan kerjasama melalui Kegiatan Magang dan Tugas Kelompok pada setiap matakuliah</t>
  </si>
  <si>
    <t>Menagadakan pelatihan, seminar, workshop, dan sertifikasi eksternal mengenai akuntansi dan bekerjasama dengan lembaga profesi</t>
  </si>
  <si>
    <t>1. Hak Cipta No. HKI EC002024198450</t>
  </si>
  <si>
    <t>Desain Kemasan Produk Sirup Buah Pala "Sari Buah Idaman"
atas nama Dewi Sarifah Tullah, Fatimah Abdillah, Sudradjat, Siti Asyifa, Febriyan, Christine Callista</t>
  </si>
  <si>
    <t>HKI 1</t>
  </si>
  <si>
    <t>2. Hak Cipta No. HKI EC002024198456</t>
  </si>
  <si>
    <t>Desain Kemasan Produk Minuman Buah Pala "Sari Buah Idaman"
atas nama Dewi Sarifah Tullah, Fatimah Abdillah, Sudradjat, Siti Asyifa, Febriyan, Christine Callista</t>
  </si>
  <si>
    <t>3. Hak Cipta No. HKI EC002024204726</t>
  </si>
  <si>
    <t>Poster Peningkatan Produksi dan Pengetahuan
Diversifikasi Olahan Pala, Pemanfaatan
Teknologi dan Strategi Pemasaan Serta Pelporan
Keuangan Sahamiko
atas nama Dewi Sarifah Tullah, Fatimah Abdillah, Sudradjat, Siti Asyifa, Febriyan, Christine Callista</t>
  </si>
  <si>
    <t>4. Hak Cipta No. HKI EC00202409153</t>
  </si>
  <si>
    <t>Buku Anggaran Produksi. Penulis: Sekar Suci Nugraha Dewata, Siti Rantika Yuliana, Dr. Iswandi Sukartaatmadja, SE., MM., Rachmawaty Rachman, SE., MM.</t>
  </si>
  <si>
    <t>5. Hak Cipta No. HKI EC00202334546</t>
  </si>
  <si>
    <t>Buku "Permintaan Dan Penawaran Dalam Ekonomi, Menganalisa Ekonomi, Kompetisi Pasar Dan Tenaga Kerja". Penulis: Nurul Fajriah, Siti Syahda Nurwahidah, Yosia Sebastian, Prof. Sukandi Sukartaatmadja, Ph.D., Rizal Riyadi, SE., MM.</t>
  </si>
  <si>
    <t>6. Hak Cipta No. HKI EC00202333807</t>
  </si>
  <si>
    <t>Modul Usaha Mikro, Kecil, Dan Menengah : Akuntansi, Perpajakan, Aplikasi. Penulis: Ivena Oriana, Benedicta Michelle Methania, Balqis Sholehah, Misshael Ezra Oktavianus Sianipar, Syahrbanu Aqilah Nainawa</t>
  </si>
  <si>
    <t>7. Hak Cipta No. HKI EC00202333806</t>
  </si>
  <si>
    <t>Modul Accounting Startup For Future Business. Penulis: Ariansyah Maulana, Imanuel Felix Christanto, Vincent Yeremia Felikam, Clarisa Ardelia, Indri Amelia</t>
  </si>
  <si>
    <t>8. Hak Cipta No. HKI EC00202394499</t>
  </si>
  <si>
    <t>Buku Panduan Sistem Keuangan Microsoft Excel Kampung Perca
Penulis: Sutarti dan Tubagus Ahda Chasanul Fikri</t>
  </si>
  <si>
    <t>9. Hak Cipta No. HKI EC00202394493</t>
  </si>
  <si>
    <t>Buku Panduan Sistem Informasi Berbasis Website Kampung Perca
Penulis: Sutarti, Nani Cahyani, Ani Mekaniwati, Intan Permatasari, Michael Mervin Ruswan, Tubagus Ahda Chasanul Fikri</t>
  </si>
  <si>
    <t>10. Hak Cipta No. HKI EC00202146354</t>
  </si>
  <si>
    <t>Buku Biokewirausahaan. Penulis: Faulia Hadista, Silvana Aulia Maharani, Adelia Putri Belinda, Diah Kusumayanti, SP., M.Si.</t>
  </si>
  <si>
    <t>11. Hak Cipta No. HKI EC00202146355</t>
  </si>
  <si>
    <t>Buku Leadership. Penulis: Haniel Victor, Windi Febriyanti, Sandy Wibisono, S.Si., MSM.</t>
  </si>
  <si>
    <t>12. Hak Cipta No. HKI EC00202146363</t>
  </si>
  <si>
    <t>Buku Manajemen Pemasaran. Penulis: Arya Ahmad Rizaldi, Ririn Rizkiawati, Gilbert Gunawan, Sulistiono, SE., MM.</t>
  </si>
  <si>
    <t>1. Book Chapter</t>
  </si>
  <si>
    <t>Anggaran Produksi. Penulis: Sekar Suci Nugraha Dewata, Siti Rantika Yuliana, Dr. Iswandi Sukartaatmadja, SE., MM., Rachmawaty Rachman, SE., MM.</t>
  </si>
  <si>
    <t>Buku berISBN/Book Chapter 1</t>
  </si>
  <si>
    <t>2. Book Chapter</t>
  </si>
  <si>
    <t>Permintaan dan penawaran dalam ekonomi : menganalisa ekonomi, kompetisi pasar dan tenaga kerja. Penulis: Nurul Fajriah, Siti Syahda Nurwahidah, Yosia Sebastian, Prof. Sukandi Sukartaatmadja, Ph.D., Rizal Riyadi, SE., MM.</t>
  </si>
  <si>
    <t>3. Buku Ber-ISBN, No. ISBN: 978-623-6323-45-8</t>
  </si>
  <si>
    <t>4. Buku Ber-ISBN, No. ISBN: 978-623-6323-46-5</t>
  </si>
  <si>
    <t>5. Buku Ber-ISBN, No. ISBN: 978-623-6323-17-5</t>
  </si>
  <si>
    <t>6. Buku Ber-ISBN, No. ISBN: 978-623-6323-20-5</t>
  </si>
  <si>
    <t>7. Buku Ber-ISBN, No. ISBN: 978-623-6323-19-9</t>
  </si>
  <si>
    <t>Detection of Financial Statement Fraud by Using the Beneish Ratio Index in Health and Pharmaceutical Sector Companies Listed on the Indonesia Stock Exchange (IDX) in 2020–2022</t>
  </si>
  <si>
    <t xml:space="preserve">Publikasi Ilmiah </t>
  </si>
  <si>
    <t>b. 3.000.000</t>
  </si>
  <si>
    <t>PENGARUH KOMPETENSI, STABILITAS KEUANGAN, DAN TARGET KEUANGAN TERHADAP KECURANGAN LAPORAN KEUANGAN</t>
  </si>
  <si>
    <t xml:space="preserve">Seminar Internasional </t>
  </si>
  <si>
    <t>b. 1.000.000</t>
  </si>
  <si>
    <t>HUMAN INTELLEGENCE AND LEARNING ENVIRONMENT ON CAREER AS AN AUDITOR OF IBI KESATUAN STUDENT
H Nisrina, K Dewi
The 11th Konferensi Ilmiah Akuntansi (KIA) and The 1st International …</t>
  </si>
  <si>
    <t>FACTORS INFLUENCING THE INTEREST OF HIGH SCHOOL STUDENT AT PATTANA WITTAYA SCHOOL TO CONTINUE THEIR STUDIES IN ACCOUNTING
M Rhangga, K Dewi
The 11th Konferensi Ilmiah Akuntansi (KIA) and The 1st International …</t>
  </si>
  <si>
    <t>a. 10.000.000</t>
  </si>
  <si>
    <t>Pengaruh Financial Technology Terhadap Pendapatan UKM di Bogor Y Nurjanah, K Dewi Jurnal Ilmiah Akuntansi Kesatuan 11 (1), 147-156</t>
  </si>
  <si>
    <t>Tinjauan Atas Prosedur Penerimaan Pajak Restoran Dan Konstribusinya Terhadap Pendapatan Asli Daerah Pada Badan Pendapatan Daerah Kota Bogor
AP Amelia, K Dewi
Jurnal Aplikasi Bisnis Kesatuan 2 (2)</t>
  </si>
  <si>
    <t>b. 2.000.000</t>
  </si>
  <si>
    <t>Tinjauan Atas Penyusunan Laporan Keuangan Pada Vava Cosmetics,PN Afifah, K Dewi
Jurnal Aplikasi Bisnis Kesatuan 2 (1), 89-96</t>
  </si>
  <si>
    <t>Pengaruh Pelaksanaan Etika Profesi, Kecerdasan Emosional, dan Faktor Perilaku Individu Terhadap Audit Judgement,A Fernandes, K Dewi
Jurnal Ilmiah Akuntansi Kesatuan 9 (3), 611-620</t>
  </si>
  <si>
    <t>b. 2.500.000</t>
  </si>
  <si>
    <t xml:space="preserve">The Effect of Tax Planning and Earnings Management on Firm Value with Managerial Ownership as a Moderator,FI Lestari, K Dewi
International Conference on Global Optimization and Its Applications 2021 </t>
  </si>
  <si>
    <t>Impact The Covid 19 Pandemic on the Tourism Business Stakeholders Performance in Bogor City
AM Marpaung, CVS Hadi, BS Marpaung
Jurnal Ilmiah Manajemen Kesatuan 12 (4), 1147-1156</t>
  </si>
  <si>
    <t>Analysis of the Potential Economic Bubble Burst in Indonesia (Case Study on Start-Up Companies)
AM Marpaung, BS Marpaung, S Anggraeni
JEFMS Journal 7 (07), 3908-3916</t>
  </si>
  <si>
    <t>Pengaruh Kebijakan Pendanaan, Profitabilitas Dan Nilai Tukar Terhadap Harga Saham: Studi Kasus Pada Perusahaan Manufaktur Sub Sektor Pakan Ternak Yang Terdaftar Di BEI Periode …
AM Marpaung, DHM Hasibuan, BS Marpaung, SN Garini
REMIK: Riset dan E-Jurnal Manajemen Informatika Komputer 8 (2), 436-451</t>
  </si>
  <si>
    <t>THE EFFECT OF PROFITABILITY, EXCHANGE RATES AND INTEREST RATES ON STOCK PRICES
DMH Hasibuan, A Magdalena, BS Marpaung, A Riva’i
The 11th Konferensi Ilmiah Akuntansi (KIA) and The 1st International …</t>
  </si>
  <si>
    <t>Pengaruh Kredit Yang Disalurkan Dan Kredit Bermasalah Terhadap Likuiditas Bank: Perbankan yang terdaftar di BEI, Bank BCA, BNI, BRI, Cimb Niaga dan Mandiri
BSM Marpaung, AM Marpaung, DHM Hasibuan, LA Hasibuan
Jurnal Ekonomi Bisnis, Manajemen dan Akuntansi (JEBMA) 4 (1), 59-78</t>
  </si>
  <si>
    <t>Pengaruh Perputaran Modal Kerja, Perputaran Aset Tetap, Rasio Lancar dan Pertumbuhan Penjualan terhadap Net Profit Margin
BS Marpaung, DMH Hasibuan, A Magdalena, AR Khoirunnisa
Jurnal Inovasi Bisnis Manajemen dan Akuntansi 2 (1), 67-75</t>
  </si>
  <si>
    <t>Analisa Aplikasi Accurate dan Internet Bisnis Bank Mandiri terhadap Pengawasan Penerimaan tagihan pada PT. Sarana Solusindo Prima
BS Marpaung, AM Marpaung, DHM Hasibuan… - REMIK: Riset dan E-Jurnal Manajemen Informatika …, 2024</t>
  </si>
  <si>
    <t>Effect of Earning Per Share, Debt to Equity Ratio and Cash Ratio to the Dividend Payout Ratio</t>
  </si>
  <si>
    <t>b. 5.000.000</t>
  </si>
  <si>
    <t>Pengaruh Kualitas Layanan dan Produk Mobile Banking terhadap Kepuasan Nasabah (Studi Kasus Pada PT Bank Sinarmas Tbk Cabang Bogor)
BS Marpaung, DHM Hasibuan, AM Marpaung - REMIK: Riset dan E-Jurnal Manajemen Informatika …, 2023</t>
  </si>
  <si>
    <t>Pengaruh Profitabilitas, Solvabilitas dan Kebijakan Dividen terhadap Harga Saham
BS Marpaung, AM Marpaung, GR Azahra - REMIK: Riset dan E-Jurnal Manajemen Informatika …, 2023</t>
  </si>
  <si>
    <t>Determinan Struktur Modal Perusahaan Telekomunikasi Sebelum Dan Disaat Pandemi Covid-19
A Pasaribu, AM Marpaung - Jurnal Informatika Kesatuan, 2023</t>
  </si>
  <si>
    <t>Effect of Company Profit, Operational Cash Flow and Book Value of Equity on Stock Price</t>
  </si>
  <si>
    <t>Pengaruh Struktur Modal, Profitabilitas dan Kebijakan Dividen terhadap Harga Saham: Studi Kasus: Perusahaan Makanan dan Minuman di Bursa Efek Indonesia (BEI) TAHUN 2018-2020BS Marpaung, SA Sa’diyah, AM Marpaung
REMIK: Riset dan E-Jurnal Manajemen Informatika Komputer 7 (1), 483-496</t>
  </si>
  <si>
    <t>Dampak Pandemi Covid 19 Terhadap Kegiatan Usaha Sektor Pariwisata dan Angkatan Kerja di kota Bogor,AM Marpaung, C Srihadi, BS Marpaung
Jurnal Ilmiah Pariwisata Kesatuan 3 (2), 71-76</t>
  </si>
  <si>
    <t>Pengaruh Kualitas Pelayanan dan Sarana Pendukung Pelayanan Terhadap Kepuasan Nasabah Dalam Masa Pandemi COVID 19,N Nurmayanti, AM Marpaung
Jurnal Ilmiah Manajemen Kesatuan 10 (1), 121-128</t>
  </si>
  <si>
    <t>The Influence of Service Quality and Product Quality on Customer Loyalty of Banking,BS Marpaung, AM Marpaung, B Mariana
International Conference on Global Optimization and Its Applications 2021 …</t>
  </si>
  <si>
    <t>The Effect of Activity Ratio to the Company's Profitability in Trading, Service, and Investment Sub-Sector,BS Marpaung, DHM Hasibuan
Journal of Accounting, Business and Finance Research 11 (1), 38-45</t>
  </si>
  <si>
    <t>THE ROLE OF AMBIANCE AND SERVICE QUALITY ON INTEREST IN VISITING ROTI BOEN CAFÉ
V Felicita, BH Rainanto, CP Saragi</t>
  </si>
  <si>
    <t>STAKEHOLDERS ANALYSIS IN NON-PHYSICAL PLANNING OF THE BATUTULIS TOURISM AREA IN BOGOR CITY
F Herawati, BH Rainanto, CP Saragi</t>
  </si>
  <si>
    <t>THE INFLUENCE OF SERVICE QUALITY AND THE IMPORTANCE OF TRAVEL COMPONENTS ON CONSUMER SATISFACTION IN OVERLAND-BASED TRAVEL COMPANIES USING BUSES
FG Pamela, BH Rainanto, CP Saragi</t>
  </si>
  <si>
    <t>Tinjauan Atas Green Marketing Pada Hotel Pesona Alam Resort &amp; Spa
L Janah, TDFS Noor, BH Rainanto
Jurnal Aplikasi Bisnis Kesatuan 3 (3), 241-250</t>
  </si>
  <si>
    <r>
      <rPr>
        <u/>
        <sz val="12"/>
        <color rgb="FF1155CC"/>
        <rFont val="Calibri"/>
        <family val="2"/>
      </rPr>
      <t xml:space="preserve">Achieving Sustainable Performance in the Hospitality Industry based on Environmental Management, Pro-Environmental Behavior and Green Marketing Mix 7P
BH Rainanto JDM (Jurnal Dinamika Manajemen) 14 (2), 178-190        </t>
    </r>
    <r>
      <rPr>
        <sz val="12"/>
        <rFont val="Calibri"/>
        <family val="2"/>
      </rPr>
      <t xml:space="preserve">   </t>
    </r>
  </si>
  <si>
    <t>Sustainable Performance for Batik Small and Medium Enterprises Viewed from Dynamic Capabilities, Marketing Orientation and Green Marketing
A Mekaniwati, AT Bon, B Rainanto, E Lulaj
Central European Management Journal 31 (2), 639-652</t>
  </si>
  <si>
    <t>b. 7.000.000</t>
  </si>
  <si>
    <t xml:space="preserve">Developing the Conceptual Model of Sustainable Industrial Performance in the Hospitality Industry
BH Rainanto, AT Bon, JHV Purba
International Journal of Global Optimization and Its Application 1 (2), 80-89        1        2022
</t>
  </si>
  <si>
    <t xml:space="preserve">Environmental Management System and Pro-Environmental Behavior in Realizing Sustainable Industry Performance: Mediating Role of Green Marketing Management, BH Rainanto, AT Bon, JHV Purba, International Journal of Global Optimization and Its Application 1 (1), 12-21 1, 2022. </t>
  </si>
  <si>
    <t>The Relationship Between Service Quality and Price with Hotel Guest Decisions at Fave Hotel Padjajaran Bogor
SE Yuwantiningrum, DK Priatna, BH Rainanto, J Van Melle
International Conference on Global Optimization and Its Applications 202</t>
  </si>
  <si>
    <t>The relationship between university brand trust and personal selling on students' decisions to choose tourism majors, CP Saragi, BH Rainanto, International Conference on Global Optimization and Its Applications 2021</t>
  </si>
  <si>
    <t>The Modeling Concept of the Sustainable Industry Performance for the Hospitality Industry Using the Pro Environmental Behavior and Green Marketing Mix Indicators Approach BH Rainanto, ATB Bon, M Mulyana, S Dinitri, J Van Melle, International Conference on Global Optimization and Its Applications 2021</t>
  </si>
  <si>
    <r>
      <rPr>
        <u/>
        <sz val="12"/>
        <color rgb="FF1155CC"/>
        <rFont val="Calibri"/>
        <family val="2"/>
      </rPr>
      <t xml:space="preserve">The Green Marketing Management (GMM) become a Mediator for the Environmental Management System (EMS) and Pro-Environmental Behavior (PEB) in Realizing the Sustainable Industry …
BH Rainanto, ATB Bon, Y Farradia, A Mekaniwati, B Rudyanto
International Conference on Global Optimization and Its Applications 2021 …        </t>
    </r>
    <r>
      <rPr>
        <sz val="12"/>
        <color rgb="FF0563C1"/>
        <rFont val="Calibri"/>
        <family val="2"/>
      </rPr>
      <t xml:space="preserve">   </t>
    </r>
  </si>
  <si>
    <r>
      <rPr>
        <u/>
        <sz val="12"/>
        <color rgb="FF1155CC"/>
        <rFont val="Calibri"/>
        <family val="2"/>
      </rPr>
      <t xml:space="preserve">Conceptual Model in Creating a Sustainable Batik Industry Performance Due to the Impact of the Covid-19 Pandemic with Indicators of Dynamic Capability and Marketing Orientation …
A Mekaniwati, ATB Bon, BH Rainanto
International Conference on Global Optimization and Its Applications 2021 …          </t>
    </r>
    <r>
      <rPr>
        <sz val="12"/>
        <color rgb="FF0563C1"/>
        <rFont val="Calibri"/>
        <family val="2"/>
      </rPr>
      <t xml:space="preserve">   
</t>
    </r>
  </si>
  <si>
    <r>
      <rPr>
        <u/>
        <sz val="12"/>
        <color rgb="FF1155CC"/>
        <rFont val="Calibri"/>
        <family val="2"/>
      </rPr>
      <t xml:space="preserve">
The Effect of Service Excellent on Achieving Company Goals and Consumer Satisfaction on Family Karaoke Business
M Nurjannah, BH Rainanto, FR Ramadhani, CVS Hadi, J Van Melle, ...
International Conference on Global Optimization and Its Applications 2021 …         </t>
    </r>
    <r>
      <rPr>
        <sz val="12"/>
        <color rgb="FF0563C1"/>
        <rFont val="Calibri"/>
        <family val="2"/>
      </rPr>
      <t xml:space="preserve">       2021</t>
    </r>
  </si>
  <si>
    <r>
      <rPr>
        <u/>
        <sz val="12"/>
        <color rgb="FF1155CC"/>
        <rFont val="Calibri"/>
        <family val="2"/>
      </rPr>
      <t xml:space="preserve">Food Quality and Meeting Room Facilities at Pesona Alam Resort &amp; Spa that affect Meeting Participants' Customer Satisfaction
RA Chandra, BH Rainanto, CP Saragi
International Conference on Global Optimization and Its Applications 2021 …          </t>
    </r>
    <r>
      <rPr>
        <sz val="12"/>
        <color rgb="FF0563C1"/>
        <rFont val="Calibri"/>
        <family val="2"/>
      </rPr>
      <t xml:space="preserve">      2021
</t>
    </r>
  </si>
  <si>
    <r>
      <rPr>
        <u/>
        <sz val="12"/>
        <color rgb="FF1155CC"/>
        <rFont val="Calibri"/>
        <family val="2"/>
      </rPr>
      <t xml:space="preserve">The Influence of Green Marketing Factors On Consumers Decisions to Camp Hulu Cai Tourism Destination
M Misbahudin, S Sulistiono, CP Saragi, BH Rainanto, Q Oktaviani
International Conference on Global Optimization and Its Applications 2021 …         </t>
    </r>
    <r>
      <rPr>
        <sz val="12"/>
        <color rgb="FF0563C1"/>
        <rFont val="Calibri"/>
        <family val="2"/>
      </rPr>
      <t xml:space="preserve">       2021
</t>
    </r>
  </si>
  <si>
    <r>
      <rPr>
        <u/>
        <sz val="12"/>
        <color rgb="FF1155CC"/>
        <rFont val="Calibri"/>
        <family val="2"/>
      </rPr>
      <t xml:space="preserve">Development of Bird Ecotourism into Tourism Destinations Based on the Important Bird Areas (IBAs) in Gunung Gede Pangrango National Park, West Java Province
C Immanuel, WD Utari, BH Rainanto
International Conference on Global Optimization and Its Applications 2021 …         </t>
    </r>
    <r>
      <rPr>
        <sz val="12"/>
        <color rgb="FF0563C1"/>
        <rFont val="Calibri"/>
        <family val="2"/>
      </rPr>
      <t xml:space="preserve">       2021
</t>
    </r>
  </si>
  <si>
    <t>Pengaruh Aksesibilitas Laporan Keuangan dan Sistem Akuntansi Keuangan Daerah terhadap Good Governance yang Dimediasi oleh Akuntabilitas Pengelolaan Keuangan Daerah (Studi …
D Susanto, B Pamungkas, DHM Hasibuan
Mutiara: Jurnal Ilmiah Multidisiplin Indonesia 2 (4), 145-158</t>
  </si>
  <si>
    <t>Pengaruh Penerapan E-procurement, Akuntansi Forensik dan Audit Investigasi terhadap Pencegahan Fraud Pengadaan Barang dan Jasa dimoderasi Sistem Pengendalian Internal pada …
A Sopyan, F Amyar, B Pamungkas
Indonesian Research Journal on Education 4 (3), 1436-1447</t>
  </si>
  <si>
    <t>TINJAUAN ATAS IMPLEMENTASI SAK ETAP PADA LAPORAN KEUANGAN KOPERASI PRODUKSI SUSU DAN USAHA PETERNAKAN BOGOR
K Rizki, N Asfiya, B Pamungkas
Jurnal Aplikasi Bisnis Kesatuan 3 (2</t>
  </si>
  <si>
    <t>The Effect of Financial Ratio on Stock Price of Banks Listed on the Indonesia Stock Exchange (IDX)N Muktiadji, B Pamungkas
Asian Journal of Economics, Business and Accounting 22 (24), 232-240</t>
  </si>
  <si>
    <t>b. 4.000.000</t>
  </si>
  <si>
    <t>An inclusive extension of the Theory of Planned Behavior for explaining household food leftover reduction intention among Gen Z
B Setiawan, P Purwanto, WSD Ikasari, S Suryadi
Journal of Social Marketing</t>
  </si>
  <si>
    <t>b. 10.000.000</t>
  </si>
  <si>
    <t>The behaviors of Indonesian domestic ecotourists using a Rasch analysis B Setiawan, U Muawanah, A Maulana, F Khoiriyani, MT Astuti, IN Hakim
The Bottom Line 37 (2), 179-206</t>
  </si>
  <si>
    <t>Influence of green innovation on consumer purchase intentions for eco-friendly products B Setiawan, H Sumurung, N Salwa
Riset: Jurnal Aplikasi Ekonomi Akuntansi dan Bisnis 6 (1), 001 - 015</t>
  </si>
  <si>
    <r>
      <rPr>
        <u/>
        <sz val="10"/>
        <color rgb="FF0563C1"/>
        <rFont val="Calibri"/>
        <family val="2"/>
      </rPr>
      <t>Intensi Konsumen Dalam Membeli Produk Ramah Lingkungan Dengan Pendekatan Environmental Awareness</t>
    </r>
    <r>
      <rPr>
        <u/>
        <sz val="10"/>
        <color rgb="FF0563C1"/>
        <rFont val="Calibri"/>
        <family val="2"/>
      </rPr>
      <t xml:space="preserve"> B Setiawan, VC Messakh, D Maulina
Jurnal Inovasi Bisnis Manajemen Dan Akuntansi 2 (1), 58 - 66</t>
    </r>
  </si>
  <si>
    <t>Analisis Preferensi Konsumen akan Merek Berbasis Self-Image Congruity (Kasus pada Produk High Involvement) CM Aimi, B Setiawan
SAINS MANAJEMEN, BISNIS DAN ADMINISTRASI 1 (2), 116-130</t>
  </si>
  <si>
    <t>Analysis of consumer green purchase behavior on bottled water through a green brand image approach B Setiawan, GG Gendalasari, DR Putrie
Riset: Jurnal Aplikasi Ekonomi Akuntansi dan Bisnis 4 (2), 001 - 011</t>
  </si>
  <si>
    <t>b. 3.500.000</t>
  </si>
  <si>
    <r>
      <rPr>
        <u/>
        <sz val="10"/>
        <color rgb="FF0563C1"/>
        <rFont val="Calibri"/>
        <family val="2"/>
      </rPr>
      <t>The linkage of greenwashing perception and consumers' green purchase intention (A case study of single-use water bottled)</t>
    </r>
    <r>
      <rPr>
        <u/>
        <sz val="10"/>
        <color rgb="FF0563C1"/>
        <rFont val="Calibri"/>
        <family val="2"/>
      </rPr>
      <t xml:space="preserve"> B Setiawan, A Yosephani
BUSINESS AND ENTREPRENEURIAL REVIEW 22 (1), 85-96</t>
    </r>
  </si>
  <si>
    <t>The role of brand reliability and brand intention in mediating the relationship between customer satisfaction and brand loyalty B Setiawan, E Patricia
Riset: Jurnal Aplikasi Ekonomi Akuntansi dan Bisnis 4 (1), 001 - 014</t>
  </si>
  <si>
    <t>The role of norms in predicting waste sorting behavior
B Setiawan, AZ Afiff, I Heruwasto
Journal of Social Marketing 11 (3), 224-239</t>
  </si>
  <si>
    <t>PERSONAL NORM AND PRO-ENVIRONMENTAL CONSUMER BEHAVIOR: AN APPLICATION OF NORM ACTIVATION THEORY
B Setiawan, AZ Afiff, I Heruwasto
ASEAN MARKETING JOURNAL 13 (1), 40 - 49</t>
  </si>
  <si>
    <t>Pengaruh Profitabilitas, Nilai Tukar dan Tingkat Suku Bunga terhadap Harga Saham Perusahaan Sub Sektor Batubara
DHM Hasibuan, AM Marpaung, BS Marpaung, A Rivai
Media Ilmiah Akuntansi 12 (1), 51-60</t>
  </si>
  <si>
    <t>The Impact of Financial Report Quality and Performance-Based Budget Implementation on the Accountability Performance of Government Agencies with Accounting Control as a …
EK Wardani, D Hasibuan
Jurnal Ilmiah Akuntansi Kesatuan 12 (4), 471-482</t>
  </si>
  <si>
    <t>The role of supply chain management strategy and strategic management accounting in increasing company growth
D Hasibuan, M Djanegara, B Pamungkas
Uncertain Supply Chain Management 12 (4), 2309-2316</t>
  </si>
  <si>
    <t>a. 10.000.000
b. 30.000.000</t>
  </si>
  <si>
    <t>Pengaruh Penerapan Akuntansi Sektor Publik Dan Pengawasan Internal Terhadap Kinerja Instansi Pemerintah Daerah Dengan Good Governance Sebagai Variabel Intervening
BF Irene, I Iriyadi, D Hasibuan, WS Pangaribuan
JAKA (Jurnal Akuntansi, Keuangan, dan Auditing) 5 (1), 179-195</t>
  </si>
  <si>
    <t>Analisis Pengaruh Likuiditas, Solvabilitas, dan Profitabilitas Terhadap Harga Saham
BSM Marpaung, DHM Hasibuan, AM Marpaung, CN Anwar
Jurnal Ekonomi Bisnis, Manajemen dan Akuntansi (JEBMA) 4 (2), 577-589</t>
  </si>
  <si>
    <t>A BIBLIOMETRIC ANALYSIS OF THE TERM “ISLAMIC SOCIAL REPORT”: RESEARCH CLASSIFICATION, RESEARCH TRENDS AND FUTURE DIRECTIONS
E Mediawati, DS Tullah, DHM Hasibuan, B Triyono
Jurnal Review Pendidikan dan Pengajaran (JRPP) 7 (2), 4850-4858</t>
  </si>
  <si>
    <t>Influence Leverage, Cost Environment, and Performance Environment to Financial Performance
DHM Hasibuan, MSM Tinambunan
Journal of Economics, Finance and Management Studies</t>
  </si>
  <si>
    <t xml:space="preserve">The Effect of Earnings Per Share, Current Ratio, and Debt to Equity
Ratio on Stock Prices Before and During the Covid-19 Pandemic
with Price Earning Ratio as a Moderating Variable </t>
  </si>
  <si>
    <t>Pengaruh Temuan Audit Dan Tindak Lanjut Hasil Pemeriksaan Terhadap Tingkat Pengungkapan Laporan Keuangan Pada Kementerian,G Imtinan, DHM Hasibuan
Jurnal Ilmiah Akuntansi Kesatuan 9 (2), 215-224</t>
  </si>
  <si>
    <t>Unveiling the Nexus: Audit Quality and Financial Reporting in Sharia Banks—An Analysis of Non-Financial Matrix
E Mediawati, M Widaningsih, S Shahimi, DS Tullah, I Pahala, ...
EVOLUTIONARY STUDIES IN IMAGINATIVE CULTURE, 892-903</t>
  </si>
  <si>
    <t>b. 15.000.000</t>
  </si>
  <si>
    <t>PENGARUH ASIMETRI INFORMASI, LEVERAGE, DAN UKURAN PERUSAHAAN TERHADAP MANAJEMEN LABA
DN Savira, A Nurbaik, S Sahara, DS Tullah
E-Prosiding Akuntansi 5 (2)</t>
  </si>
  <si>
    <t>THE IMPACT OF MERGERS AND ACQUISITIONS ON EARNING MANAGEMENT PRACTICES AND FINANCIAL PERFORMANCE
DS Tullah, RF Tullah
Riset: Jurnal Aplikasi Ekonomi Akuntansi dan Bisnis 5 (2), 016-028</t>
  </si>
  <si>
    <t>Factors That Affecting Stock Returns in LQ45 Companies on The Indonesia Stock Exchange
F Noviyanti, DS Tullah
Jurnal Akuntansi dan Bisnis: Jurnal Program Studi Akuntansi 8 (2), 142-149</t>
  </si>
  <si>
    <t>THE EFFECT OF CAPITAL STUCTURE ON THE COMPANY FINANCIAL PERFORMANCE IN THE COAL MINING SECTOR
DS Tullah, E Apriyanti, S Nurjanah
Jurnal RAK (Riset Akuntansi Keuangan) 7 (2), 115-126</t>
  </si>
  <si>
    <t>THE DETERMINANTS OF STOCK RETURNS
DS Tullah, F Noviyanti, E Apriyanti
Jurnal RAK (Riset Akuntansi Keuangan) 7 (1), 65-80</t>
  </si>
  <si>
    <t>Pengembangan Sistem Manajemen Informasi Laboratorium Komputer Berbasis Standar Nasional Indonesia/International Standard Organisation 17025: 2017
EA Pradana, F Abdillah
Indo-MathEdu Intellectuals Journal 5 (2), 1466-1477</t>
  </si>
  <si>
    <t>The Impact Of Product Innovation And Brand Trust On Purchasing Interest And Its Effect On Purchasing Decisions
F Abdillah, M Sulistiono, H Harliani, BP Soedargo</t>
  </si>
  <si>
    <t>The Influence of Emotional Branding and Online Community Support on Brand Loyalty Mediated by Consumer Value Perceptions
F Abdillah, Heriyana, B Hartati
Seiko: Journal of Management &amp; Business 2 (6), 325-332</t>
  </si>
  <si>
    <t>The Influence Of Environmental Factors And Content Personalization On Consumer Engagement In Marketing Campaigns With Consumer Perceived Value As A Mediator
LAB Kinanti, S Dewatmoko, F Abdillah
Management Studies and Entrepreneurship Journal (MSEJ) 4 (6), 9810-9818</t>
  </si>
  <si>
    <t>The Influence Of Work-Life Balance, Empowering And Technology Integration On The Work Productivity Of High School Teachers In Mandailing Natal
N Faliza, F Abdillah, HD Lestari, MP Utami
SEIKO: Journal of Management &amp; Business 6 (2), 217-228</t>
  </si>
  <si>
    <t>b. 20.000.000</t>
  </si>
  <si>
    <t>PENGARUH CELEBRITY ENDORSER TERHADAP BRAND IMAGE PRODUK PADA IKLAN TEH KEMASAN
F Abdillah, M Akbar
Dinamika: Jurnal Manajemen Sosial Ekonomi 1 (2), 76-82</t>
  </si>
  <si>
    <t>Therapeutic governance: The art of mediating shame and blame and quasi-judicial pragmatic technologies in Indonesian government auditor-auditee engagements
NN Hidayah, F Amyar, A Lowe
Critical Perspectives on Accounting 100, 102765</t>
  </si>
  <si>
    <t>Implementasi Audit Penjualan Dan Penagihan Oleh KAP Terhadap Perusahaan
KY Ningsih, F Amyar, HL Hernusa
Jurnal Aplikasi Bisnis Kesatuan 4 (1), 129-148</t>
  </si>
  <si>
    <t>The Effect Of Liquidity, Solvability, Earning Per Stock, Exchange Rate and Company Value On Stock Price: Empirical Study at Company Sub Food Sector and Beverages Listed in IDX …
MA Sipahutar, S Sukartaatmadja, W Wibowo, ML Tobing, F Amyar
International Journal of Progressive Sciences and Technologies 45 (2), 566-574</t>
  </si>
  <si>
    <t>Sustainability management accounting in achieving sustainable development goals: The role of performance auditing in the manufacturing sector
AJ Pramono, Suwarno, F Amyar, R Friska
Sustainability 15 (13), 10082</t>
  </si>
  <si>
    <t>Estimating the mediating role of value chain in good corporate governance and asset growth
F Amyar, M Djanegara, B Pamungkas, B Akbar, S Suwarno
Uncertain Supply Chain Management 12 (1), 29-36</t>
  </si>
  <si>
    <t xml:space="preserve">
b. 30.000.000</t>
  </si>
  <si>
    <t>The mediating role of financial management skills: Examining the impact of e-government adoption and social support on financial resilience P Lustrilanang, S Suwarno, F Amyar, R Friska
 Decision Science Letters 12 (4), 711-720</t>
  </si>
  <si>
    <t>Publikasi Ilmiah</t>
  </si>
  <si>
    <t>The Effect of Innovative Management Accounting Tools (IMATs Use) on Organizational Performance and Sustainability
AJ Pramono, S Suwarno, F Amyar, R Friska
Econometrics and Statistics</t>
  </si>
  <si>
    <t xml:space="preserve">Pengaruh Ukuran Perusahaan, Audit Tenure, Dan Profitabilitas Terhadap Audit Delay Pada Perusahaan Perbankan Yang Terdaftar Di Bursa Efek Indonesia Tahun 2017-2019,M Sulistiawati, F Amyar
Jurnal Ilmiah Akuntansi Kesatuan 10 (3), 585-596
</t>
  </si>
  <si>
    <t>Audit Delay Analysis Based on Audit Effort, Earning Per Share and Audit Opinions Before and During the Covid-19 Pandemic
F Amyar, AF Nahrowi
Jurnal Ilmiah Akuntansi Kesatuan 10 (3), 625-640</t>
  </si>
  <si>
    <t>Pengaruh Pendapatan Daerah, Belanja Daerah, Dan Surplus/Defisit Laporan Keuangan Pada Ketahanan Fiskal Pemerintah
IGS Adnyana, C Febrianti, F Amyar
Jurnal Ilmiah Akuntansi Kesatuan 10 (1), 141-152</t>
  </si>
  <si>
    <t>B. 2.500.000</t>
  </si>
  <si>
    <t>Pengaruh Opini Audit, Pergantian Manajemen, Ukuran Perusahaan dan Ukuran KAP terhadap Auditor Switching Pada Perusahaan Pertambangan,T Hidayatulloh, F Amyar
Jurnal Ilmiah Akuntansi Kesatuan 10 (1), 171-180</t>
  </si>
  <si>
    <t>Pengaruh Profitabilitas, Leverage, Ukuran Perusahaan Terhadap Tax Avoidance Perusahaan Property dan Real Estate,S Hermawan, S Sudradjat, F Amyar
Jurnal Ilmiah Akuntansi Kesatuan 9 (2), 359-372</t>
  </si>
  <si>
    <t>Pengaruh Fraud Diamond dan Gonetheory Terhadap Academic Fraud, S Neva, F Amyar, HL Hernusa
JAS-PT (Jurnal Analisis Sistem Pendidikan Tinggi Indonesia) 5 (1), 29-38</t>
  </si>
  <si>
    <t>The effect of audit opinions, implementation of audit recommendations, and findings of state losses on corruption levels within ministries and institutions in the Republic of …
MA Budiman
Jurnal Tata Kelola Dan Akuntabilitas Keuangan Negara 7 (1), 113-129</t>
  </si>
  <si>
    <t>Bibliometric analysis of carbon accounting research K Kurniawan, H Subowo, I Firmansyah
 International Journal of Energy Economics and Policy 12 (3), 482-489</t>
  </si>
  <si>
    <t>The effect of auditing quality and internal control on financial resilience in public sector organi-zations: Information quality as the mediating factor P Lustrilanang, S Suwarno, B Arif, H Subowo
 International Journal of Data and Network Science 7 (4), 1573-1580</t>
  </si>
  <si>
    <t>Pengaruh Persepsi Kemudahan Penggunaan, Persepsi Risiko, Persepsi Kepercayaan Pada Generasi Millenials Dalam Menggunakan Mobile Banking: Studi Kasus Pada Nasabah Bank BCA H Subowo, TA Noviantika, S Sumantri
 Jurnal Informatika Kesatuan 3 (2), 91-100</t>
  </si>
  <si>
    <t>b) 2.000.000</t>
  </si>
  <si>
    <t>a. 10.000.000
b. 5.000.000</t>
  </si>
  <si>
    <t>EXPLORING ELECTRONIC SYSTEM MODERNIZATION AND DIGITAL LITERACY ABILITY: COMPARATIVE I IRIYADI, M MEIRYANI, R HIDAYAH, HS WONG, AW KRISWANTO, ... Journal of Theoretical and Applied Information Technology 101 (20)</t>
  </si>
  <si>
    <t>Blockchain utilization in actions to empower digitalization of accounting information systems for small and medium-sized entities in indonesia I Iriyadi, M MEIRYANI, T TIARA, A PURNOMO, G SALIM Journal of Theoretical and Applied Information Technology 101 (17)</t>
  </si>
  <si>
    <t xml:space="preserve">
b. 15.000.000</t>
  </si>
  <si>
    <r>
      <rPr>
        <u/>
        <sz val="12"/>
        <color rgb="FF0563C1"/>
        <rFont val="Calibri"/>
        <family val="2"/>
      </rPr>
      <t>Exploring Sistem Informasi Akuntansi Aplikasi GoCar Di Palembang</t>
    </r>
    <r>
      <rPr>
        <u/>
        <sz val="12"/>
        <color rgb="FF000000"/>
        <rFont val="Calibri"/>
        <family val="2"/>
      </rPr>
      <t xml:space="preserve"> L Hertati, I Iriyadi
Jurnal Ilmiah Akuntansi Kesatuan 11 (2), 341-352</t>
    </r>
  </si>
  <si>
    <t>Pertumbuhan Ekonomi Indonesia: Faktor Pendorong Pada Pandemi Covid-19m,I Iriyadi, JHV Purba
Jurnal Ilmiah Manajemen Kesatuan 10 (3)</t>
  </si>
  <si>
    <t>Analysis of Fundamental Factors to Improve the Performance of Hospitality and Tourism Companies: Case Study of Companies Listed on IDX Before and After COVID-19,H Setiawan, N Hadjidah
Journal of Economics, Finance and Accounting Studies 4 (3), 25-35</t>
  </si>
  <si>
    <t>b, 5.000.000</t>
  </si>
  <si>
    <t>Diseminasi - Financial performance factors of hotel companies from the shareholders perspective: Before and after the Covid-19 pandemic</t>
  </si>
  <si>
    <t xml:space="preserve">Seminar Lokal </t>
  </si>
  <si>
    <t>TINJAUAN ATAS PELAYANAN MOBILE BANKING: Studi Kasus Pada Bank Rakyat Indonesia Unit Cijeruk
YV Annissa, I Sukartaatmadja, S Khim
Jurnal Aplikasi Bisnis Kesatuan 3 (3), 161-170</t>
  </si>
  <si>
    <t>Pengaruh ROA, CR Dan TATO Terhadap Harga Saham Perusahaan Farmasi Yang Terdaftar Di BEI Periode 2016-2020,GM Sumantri, I Sukartaatmadja
Jurnal Ilmiah Manajemen Kesatuan 10 (1), 179-188</t>
  </si>
  <si>
    <t>Tinjauan Atas Prosedur Sistem Kredit Kepemilikan Rumah Pada Kantor Pusat Developer Property Syariah Bogor,T Amanda, I Sukartaatmadja, S Sumantri
Jurnal Aplikasi Bisnis Kesatuan 2 (3)</t>
  </si>
  <si>
    <t>Pengaruh Teknologi Informasi Dan Kualitas Pelayanan Terhadap Kepuasan Nasabah,R Maulana, I Sukartaatmadja
Jurnal Informatika Kesatuan 2 (1), 15-28</t>
  </si>
  <si>
    <t>Financial Performance Analysis of Banks’ Profitability During Covid 19 Pandemic.I Sukartaatmadja, S Sukartaatmadja
International Conference on Global Optimization and Its Applications 2021 …</t>
  </si>
  <si>
    <t>Pengaruh Financing To Deposit Ratio Dan Non Performing Financing Terhadap Return On Asset
H Sastra, B Ariziq, I Sukartaatmadja
Jurnal Ilmiah Manajemen Kesatuan 9 (3), 653-664</t>
  </si>
  <si>
    <t>Analysis of the Effect of BI7DRRR, PER, and PBV on the Company's Stock Prices for the 2010-2019 period,RN Febrianti, S Sukartaatmadja, I Sukartaatmadja
International Conference on Global Optimization and Its Applications 2021</t>
  </si>
  <si>
    <t xml:space="preserve">THE EFFECT OF INVESTMENT DECISIONS, FUNDING DECISIONS AND DIVIDEND POLICY ON COMPANY VALUE Food and Beverage Sub Sector Listed on the Indonesia Stock Exchange 2016–2020 Period,S Monica, I Sukartaatmadja
International Conference on Global Optimization and Its Applications 2021 </t>
  </si>
  <si>
    <t>Analysis of the Effect of Inflation, PER, and PBV on Stock Prices Listed on the Indonesia Stock Exchange Period 2011–2020,K Kerenth, I Sukartaatmadja, RT Rinda
International Conference on Global Optimization and Its Applications 2021 …</t>
  </si>
  <si>
    <t>Analysis of Customer Engagement towards Customer Loyalty through Customer Trust in Traditional Life Insurance Products in South Tangerang City
E Kurniawaty, N Limakrisna, JHV Purba
Formosa Journal of Multidisciplinary Research 3 (10), 3833-3842</t>
  </si>
  <si>
    <t>Improving Financial Governance and Digital Marketing to Support Sustainable Tourism and Local Cultural Festivals between Indonesia and Malaysia
Jan Horas Veryady Purba, Ani Mekaniwati, Aang Munawar, Bambang Pamungkas ...
International Journal of Progressive Sciences and Technologies 45 (2), 645-657</t>
  </si>
  <si>
    <t>Optimizing Business Management Strategies in the Social Media Era: Facing New Year Challenges with Digital-Based Excellence
Sutrisno, Suseno Hadi Purnomo, Jan Horas Veryady Purba</t>
  </si>
  <si>
    <t>Impact Analysis of Education Program, Unemployment Rate, and Income Gap on Social Mobility in Jakarta
Febry Lodwyk Rihe Riwoe, Jan Horas Veryady Purba, Arief Yanto Rukmana, Loso Judijanto</t>
  </si>
  <si>
    <t>The Influence of Entrepreneurial Education on Entrepreneurial Attitude through Entrepreneurial Self-Efficacy among Pharmacists
S Sunanto, H Hady, JHV Purba
Journal of World Science 2 (8), 1280-1290</t>
  </si>
  <si>
    <t>Determinants of Entrepreneurial Intention in Gender Perspective: Evidence from Indonesia
S Sunanto, H Hady, JHV Purba
International Journal of Islamic Business and Management Review 3 (1), 61-75</t>
  </si>
  <si>
    <t>The Influence Of Brand Image, Online Service Quality, And Of Use On Purchase Decisions On With Trust As A Mediation Variable
S Rahayu, N Limakrisna, JHV Purba
International Journal of Science, Technology &amp; Management 4 (3), 629-639</t>
  </si>
  <si>
    <t>THE INFLUENCE OF PERCEIVED PRICE AND E-SERVICE QUALITY ON CUSTOMER SATISFACTION AND THEIR IMPACT ON CUSTOMER LOYALTY IN USING GO-JEK SERVICES IN DKI JAKARTA PROVINCE
S Rahayu, N Limakrisna, JHV Purba
International Journal of Economy, Education and Entrepreneurship 3 (1), 132-151</t>
  </si>
  <si>
    <t>Determinant Parents Of Student’s Decision In Choosing Junior High School (SMP) Education Services In Banten Province And Its Implications On Student Parent Satisfaction,N Arianto, N Limakrisna, JHV Purba
International Journal of Educational Research and Social Sciences (IJERSC) 3 …</t>
  </si>
  <si>
    <t>The Effect of Service Quality and Price on Patient Satisfaction,N Arianto, N Limakrisna, JHV Purba
Journal of Research in Business, Economics, and Education 4 (3), 77-83</t>
  </si>
  <si>
    <t>Interaksi Literasi Informasi, Fasilitas Pembelajaran, Motivasi Berprestasi terhadap Pengalaman Pembelajaran Daring di Era Digital,JHV Purba, N Hidayati
Nasib Pendidikan Karakter di Masa Pembelajaran Daring dalam Bingkai Merdeka …</t>
  </si>
  <si>
    <t xml:space="preserve">Seminar Nasional </t>
  </si>
  <si>
    <t>b. 500.000</t>
  </si>
  <si>
    <t>Management Of Covid-19 Until The Recovery Phase And Its Impact For Indonesian Economic Growth,JHV Purba
International Conference on Global Optimization and Its Applications 2021 …</t>
  </si>
  <si>
    <t>Seminar Internasional</t>
  </si>
  <si>
    <t>Pengaruh Social Media Marketing Dan Kualitas Pelayanan Terhadap Keputusan Pembelian Kpr Non Subsidi Dengan Mediasi Persepsi Merek (Studi Pada Bank Xyz)
S Piramita, S Hannan, JHV Purba
Jurnal Aplikasi Bisnis dan Manajemen (JABM) 7 (2), 487-497</t>
  </si>
  <si>
    <t>THE STRATEGY OF HUMAN RESOURCES DEVELOPMENT IN IMPROVING THE COMPETITIVE ADVANTAGE (Case Study at Madinatul Qur'an Islamic Boarding School, Depok),A Jatmika, M Entang, JHV Purba
JHSS (JOURNAL OF HUMANITIES AND SOCIAL STUDIES) 5 (1), 91-98</t>
  </si>
  <si>
    <t>The impact of covid-19 pandemic on the tourism sector in Indonesia,JHV Purba, R Fathiah, S Steven
Riset: Jurnal Aplikasi Ekonomi Akuntansi dan Bisnis 3 (1), 389-401</t>
  </si>
  <si>
    <t>HUBUNGAN SERVICE QUALITY DAN CUSTOMER TRUST DENGAN LOYALITAS PENGUNJUNG WISATA JUNGLELAND ADVENTURE THEME PARK SENTUL BOGOR,M Mujito, H Muharram, JHV Purba</t>
  </si>
  <si>
    <t>INFLUENCE OF QUALITY OF ACCOUNTING INFORMATION SYSTEM, DEVELOPMENT OF ETHICAL CLIMATE AND ORGANIZATIONAL CULTURE ON THE EFFECTIVENESS OF CORRUPTION RISK MANAGEMENT AND ITS …
E Sudarmanto, S Mulyani, MS Djanegara, C Sukmadilaga
International Journal of eBusiness and eGovernment Studies 14 (4), 66-95</t>
  </si>
  <si>
    <t>The Influence of Corporate Governance for the Indonesian Banking Industry in a Pandemic Period,MS Djanegara, S Sutarti, SA Dewo
International Journal of Finance &amp; Banking Studies (2147-4486) 11 (3), 62-71</t>
  </si>
  <si>
    <t>Pengaruh Perencanaan Pajak, Beban Pajak Tangguhan, Dan Kepemilikan Manajerial Terhadap Manajemen Laba Pada Perusahaan Barang Konsumen Primer Yang Terdaftar Di Bursa Efek …HP Oktaviani, N Asfiya, MS Djanegara
Jurnal Ilmiah Akuntansi Kesatuan 10 (3), 595-606</t>
  </si>
  <si>
    <t>The Effect Of Working Capital Turnover, Profitability, Liquidity And Solvency On Stock Prices: Study of the Telecommunications Sub Sector Listed on the Indonesian Stock …
MBB Yudha, N Muktiadji, N Nurisnaini
Jurnal Ilmiah Akuntansi Kesatuan 12 (2), 285-294</t>
  </si>
  <si>
    <t>Implementasi Sistem Penagihan Piutang Jasa Body Repair Pada PT. Setiajaya Toyota Body And Paint Depok
R Prayoga, N Muktiadji, A Roup, I Iriyadi
Jurnal Aplikasi Bisnis Kesatuan 4 (1), 149-160</t>
  </si>
  <si>
    <t>The Impact Of Credit Risk, Liquidity Risk, And Operational Risk On Banking Profitability
R Riyadi, S Khim, S Listari, RA Priadi, N Muktiadji</t>
  </si>
  <si>
    <t>Penerapan Prosedur Penerimaan dan Pengeluaran Kas Pada PT. Dragon Product Indonesia Factory
NHC Rizkian, N Muktiadji, B Arif
Jurnal Aplikasi Bisnis Kesatuan 3 (3)</t>
  </si>
  <si>
    <t>Tinjauan Prosedur Pengelolaan Kas Pada Biro Umum Dan Keuangan Badan Informasi Geospasial
W Srihandoko, R Yuliani, N Muktiadji
Jurnal Aplikasi Bisnis Kesatuan 3 (2), 123-136</t>
  </si>
  <si>
    <t>Faktor-faktor Yang Meningkatkan Harga Saham Perusahaan Food And Beverages
S Khim, SF Fadillah, N Muktiadji
Jurnal Ilmiah Manajemen Kesatuan 11 (1)</t>
  </si>
  <si>
    <t>The Effect of Financial Ratio on Stock Price of Banks Listed on the Indonesia Stock Exchange (IDX),N Muktiadji, B Pamungkas
Asian Journal of Economics, Business and Accounting 22 (24), 232-240</t>
  </si>
  <si>
    <t>Tinjauan Atas Prosedur Kredit Modal Kerja Kepada Nasabah PERUMDA BPR Bank Kota Bogor,A Paramita, N Muktiadji
Jurnal Aplikasi Bisnis Kesatuan 2 (3)</t>
  </si>
  <si>
    <t>Efektivitas Sistem Pengendalian Intern Atas Prosedur Penerimaan Dan Pengeluaran Kas Lembaga Pendidikan,SM Nababan, N Muktiadji
Jurnal Ilmiah Akuntansi Kesatuan 10 (1), 161-170</t>
  </si>
  <si>
    <t>Analysis of the Effect of Capital Structure, Growth and Firm Size on Profitability,H Sastra, N Muktiadji, F Stefanus
International Conference on Global Optimization and Its Applications 2021 …</t>
  </si>
  <si>
    <t>Development of Basic Organization and Human Resources for MSMEs in Bogor City,GG Gendalasari, N Muktiadji, H Sastra
International Conference on Global Optimization and Its Applications 2021 …</t>
  </si>
  <si>
    <t>Pengaruh Giro Wajib Minimum Dan Loan To Deposit Ratio Terhadap Return On Asset,SA Ross, N Muktiadji, H Sastra
Jurnal Ilmiah Manajemen Kesatuan 9 (3), 467-474</t>
  </si>
  <si>
    <t>Pengaruh Loan To Deposit Ratio, Capital Adequacy Ratio, Dan Non Performing Loan Terhadap Profitabilitas Perbankan Yang Terdaftar Di Bursa Efek Indonesia (BEI),F Fanesha, N Muktiadji, G Hendrian
Jurnal Ilmiah Manajemen Kesatuan 9 (2), 131-140</t>
  </si>
  <si>
    <t>Analisis Kinerja Keuangan Melalui Rasio Non Performing Loan pada PT BPR Mitra Daya Mandiri
RL Fatin, T Andrianto, A Munawar
Jurnal Aplikasi Bisnis Kesatuan 4 (3), 477-486</t>
  </si>
  <si>
    <t>The mediating effect of social media marketing in the market orientation and business performance relationship
A Munawar, A Mekaniwati, AT Bon, I Sukartaatmadja
International Journal of Data and Network Science 8 (3)</t>
  </si>
  <si>
    <t>a. 10.000.000
b. 10.000.000</t>
  </si>
  <si>
    <t>Determinant of Return On Invested Capital: Empirical Study of Registered Conventional Commercial Banks on the Indonesian Stock Exchange for the 2017-2021 period
A Munawar, F Harianty
Jurnal Ilmiah Manajemen Kesatuan 12 (3), 587-598</t>
  </si>
  <si>
    <t>Tinjauan Atas Prosedur Flagging Peserta Taspen Dalam Rangka Pengajuan Kredit: Studi Kasus Pada PT. Bank BJB KCP Cicurug
B Arif, IY Agustin, RA Munawar
Jurnal Aplikasi Bisnis Kesatuan 4 (1), 61-72</t>
  </si>
  <si>
    <t>After Covid-19 Sustainable Tourist Village Development and Economic Regeneration
EE Pramiarsih, A Munawar, F Puspitasari, NI Muhammad, H Listyorini, ...
Journal of Survey in Fisheries Sciences 10 (3S), 524-532</t>
  </si>
  <si>
    <t>TINJAUAN ATAS PROSEDUR PEMBERIAN KREDIT DI PERUMDA BPR BANK KOTA BOGOR
M Aldiansyah, A Munawar, N Muktiadji
Jurnal Aplikasi Bisnis Kesatuan 3 (3)</t>
  </si>
  <si>
    <t>Tinjauan Pemungutan dan Perhitungan Terhadap Pajak Reklame Tahun 2021 Pada Badan Pendapatan Daerah Kota Bogor,VA Nevada, A Munawar
Jurnal Aplikasi Bisnis Kesatuan 2 (3)</t>
  </si>
  <si>
    <t>Tinjauan Atas Penjualan dan Pendapatan Sales PT Rohto Laboratories Indonesia Pada Supermarket Yogya Cimanggu,U Widiastuti, A Munawar
Jurnal Aplikasi Bisnis Kesatuan 2 (2)</t>
  </si>
  <si>
    <t>The Influence of Financial Knowledge, Attitudes, And Behavior Literacy on Intention in Using Mobile Banking of Millennial Generation
M Hanifah, A Munawar, M Mulyana, Mashadi, H Che-Ni
Journal of Economics, Finance and Management Studies 5 (9), 2657-2662</t>
  </si>
  <si>
    <t>Analisis Pengaruh Dana Pihak Ketiga Dan Tingkat Suku Bunga Kredit Terhadap Profitabilitas Bank BUMN,M Tofan, A Munawar, Y Supriadi, M Effendy
Jurnal Ilmiah Manajemen Kesatuan 10 (1), 97-104</t>
  </si>
  <si>
    <t>The Effect Of Intellectual Capital, Company Growth, And Return On Assets On Company Value [Study on Building Construction Subsector Companies Listed on the Indonesia Stock,A Munawar, R Rahmayanti, M Mulyana</t>
  </si>
  <si>
    <t>Analysis of the Effectiveness of Company Value in Manufacturing Companies
R Puspitasari, H Mentalita, NPMA Durya, UW Nuryanto, V Pattiasina</t>
  </si>
  <si>
    <t>The Impact of Financial Literacy and Financial Inclusion on the Performance of MSME in Bogor City,D Astrini, R Puspitasari
Asian Journal of Economics, Business and Accounting, 125-131</t>
  </si>
  <si>
    <t>Pengaruh Struktur Modal, Keputusan Investasi, Profitabilitas Sebagai Variabel Intervening Terhadap Nilai Perusahaan,TC Putri, R Puspitasari
Jurnal Ilmiah Manajemen Kesatuan 10 (2), 255-272</t>
  </si>
  <si>
    <t>PATH ANALYSIS COMPARATIVE STUDY USING SPSS AND LISREL,AY Amwila, R Puspitasari
International Conference on Global Optimization and Its Applications 2021 …</t>
  </si>
  <si>
    <t>Analysis of Audit Report Lag based on Profitability, Solvability and Company Size in mining companies listed on the Indonesia Stock Exchange for the 2014-2018 period,DA Ramadanti, R Puspitasari
International Conference on Global Optimization and Its Applications 2021, 28-2</t>
  </si>
  <si>
    <t>EFFICIENCY MEASUREMENT OF CONVENTIONAL BANKING: CASE STUDY KBMI 3 BANK GROUPS
A Yafie, S Sudradjat
The 11th Konferensi Ilmiah Akuntansi (KIA) and The 1st International …</t>
  </si>
  <si>
    <r>
      <rPr>
        <u/>
        <sz val="12"/>
        <color rgb="FF0563C1"/>
        <rFont val="Calibri"/>
        <family val="2"/>
      </rPr>
      <t>Pendeteksian Kecurangan Laporan Keuangan Pada Perusahaan Farmasi di Indonesia</t>
    </r>
    <r>
      <rPr>
        <u/>
        <sz val="12"/>
        <color rgb="FF000000"/>
        <rFont val="Calibri"/>
        <family val="2"/>
      </rPr>
      <t xml:space="preserve"> S Sudradjat
Jurnal Ilmiah Akuntansi Kesatuan 11 (2), 453-462</t>
    </r>
  </si>
  <si>
    <t>Pengaruh Financial Distress, Profitabilitas dan Company Growth Terhadap Konservatisme Akuntansi,S Sudradjat
Jurnal Ilmiah Akuntansi Kesatuan 10 (2), 233-240</t>
  </si>
  <si>
    <t>Pengaruh Likuiditas, Leverage, dan Profitabilitas Terhadap Pengungkapan Sustainability Report
T Hermawan, S Sutarti
Jurnal Ilmiah Akuntansi Kesatuan 9 (3), 597-604</t>
  </si>
  <si>
    <t>The Influence Of Corporate Governance and Corporate Characteristics On Technology Adoption (Case Study on MSMEs in Bogor City and Regency),T Lestari, S Sutarti
International Conference on Global Optimization and Its Applications 2021 …</t>
  </si>
  <si>
    <t>Top management team (TMT) age diversity and firm performance: the moderating role of the effectiveness of TMT meetings
A Syakhroza, V Diyanty, SA Dewo
Team Performance Management: An International Journal 27 (5/6), 486-503</t>
  </si>
  <si>
    <t>Pengaruh ukuran perusahaan dan corporate governance terhadap manajemen laba di industri perbankan Indonesia,K Karina, S Sutarti
Jurnal Ilmiah Akuntansi Kesatuan 9 (1), 121-136</t>
  </si>
  <si>
    <t>The Role of Control of Corruption and Quality of Governance in ASEAN: Evidence from DOLS and FMOLS Test
P Lustrilanang, Suwarno, Darusalam, LT Rizki, N Omar, J Said
Cogent Business &amp; Management 10 (1), 2154060</t>
  </si>
  <si>
    <r>
      <rPr>
        <u/>
        <sz val="11"/>
        <color rgb="FF0563C1"/>
        <rFont val="Calibri"/>
        <family val="2"/>
      </rPr>
      <t>The Influence of Knowledge Management on Individual Performance in Traditional Batik Craftsmen: The Mediating Role of Organizational Culture</t>
    </r>
    <r>
      <rPr>
        <u/>
        <sz val="11"/>
        <color rgb="FF000000"/>
        <rFont val="Calibri"/>
        <family val="2"/>
      </rPr>
      <t xml:space="preserve"> E Kusuma, D Efendi, S Suwarno, M Djanegara
Research Horizon 3 (5), 487-498</t>
    </r>
  </si>
  <si>
    <t>b. 8.000.000</t>
  </si>
  <si>
    <t>Empirical Study of The Effect of Career Development on Auditor Performance in Public Sector in Indonesia
R Friska, AJ Pramono, H Susanto, B Akbar, S Suwarno
Research Horizon 3 (3), 133-150</t>
  </si>
  <si>
    <t>The mediating role of financial management skills: Examining the impact of e-government adoption and social support on financial resilienceP Lustrilanang, Suwarno, F Amyar, R FriskaDecision Science Letters</t>
  </si>
  <si>
    <t>Pengaruh Good Corporate Governance Dan Budaya Organisasi Terhadap Pencegahan Fraud Pada PT Bank Central Asia Tbk
P Lisdiono, M Salim, S Suwarno
Jurnal Ilmiah Akuntansi Kesatuan 11 (1), 169-176</t>
  </si>
  <si>
    <r>
      <rPr>
        <u/>
        <sz val="11"/>
        <color rgb="FF0563C1"/>
        <rFont val="Calibri"/>
        <family val="2"/>
      </rPr>
      <t>Legal Framework of Innovative Financing in Sustainable Development Through Public–Private Partnerships</t>
    </r>
    <r>
      <rPr>
        <u/>
        <sz val="11"/>
        <color rgb="FF000000"/>
        <rFont val="Calibri"/>
        <family val="2"/>
      </rPr>
      <t xml:space="preserve"> DK Harjono, H Susanto, S Suwarno
Journal of Law and Sustainable Development 11 (6), 1-13</t>
    </r>
  </si>
  <si>
    <t>The Effect of Innovative Management Accounting Tools (IMATs Use) on Organizational Performance and Sustainability
AJ Pramono, S Suwarno, F Amyar, R Friska</t>
  </si>
  <si>
    <r>
      <rPr>
        <u/>
        <sz val="12"/>
        <color rgb="FF0563C1"/>
        <rFont val="Calibri"/>
        <family val="2"/>
      </rPr>
      <t>The effect of strategic management accounting on strategic supply chain through
internal and external orientation</t>
    </r>
    <r>
      <rPr>
        <u/>
        <sz val="12"/>
        <color rgb="FF000000"/>
        <rFont val="Calibri"/>
        <family val="2"/>
      </rPr>
      <t xml:space="preserve">  A Pramono, S Suwarno, F Amyar, P Lisdiono
Uncertain Supply Chain Management 11 (3), 1075-1084</t>
    </r>
  </si>
  <si>
    <t>The Implementation of Benford's Law to Detect Indications of Corruption Patterns in Government Institutions,S Yanuar E. Restianto, Yudha Aryo Sudibyo, Achsanul Qosasi
Journal of State Finance Governance and Accountability 7 (2), 131-149</t>
  </si>
  <si>
    <t>Determinant: Follow-up of Audit Result Recommendations on the Quality of Regional Government Financial Reports: Empirical Study Regional Government-LKPD Period 2015-2019
U Pramiudi
Jurnal Ilmiah Akuntansi Kesatuan 12 (3), 431-440</t>
  </si>
  <si>
    <t>Tinjauan Atas Sistem Akuntansi Penjualan Tunai pada Mini Market Primer Koperasi Subur Makmur Sentosa Bogor,CA Saputra, U Pramiudi, I Hartanto
Jurnal Aplikasi Bisnis Kesatuan 2 (3)</t>
  </si>
  <si>
    <t>Analisis Sistem Informasi Akuntansi Penerimaan Dan Pengeluaran Kas Terhadap Pengendalian Internal Kas,MT Carolina, U Pramiudi, I Wahyuni
Jurnal Informatika Kesatuan 1 (2), 117-126</t>
  </si>
  <si>
    <t>Implementasi Aplikasi Accurate Sebagai Alat Penyajian Laporan Keuangan Pada Rakarayi Catering,N Fadillah, U Pramiudi
Jurnal Aplikasi Bisnis Kesatuan 1 (2)</t>
  </si>
  <si>
    <t>Pengaruh Efektivitas Kredit Dan Fee Base Income Terhadap Kinerja Keuangan Perbankan,MA Sopian, U Pramiudi
Jurnal Ilmiah Akuntansi Kesatuan 9 (2), 347-358</t>
  </si>
  <si>
    <t>SINTA 4</t>
  </si>
  <si>
    <t>Prosiding Internasional</t>
  </si>
  <si>
    <t>SINTA 5</t>
  </si>
  <si>
    <t>Jurnal Nasional (Non Sinta / Jurnal Lokal)</t>
  </si>
  <si>
    <t>Jurnal Internasional</t>
  </si>
  <si>
    <t>SINTA 2</t>
  </si>
  <si>
    <t>Q2</t>
  </si>
  <si>
    <t>Q1</t>
  </si>
  <si>
    <t>SINTA 3</t>
  </si>
  <si>
    <t>SINTA 6</t>
  </si>
  <si>
    <t>Q3</t>
  </si>
  <si>
    <t>Q4</t>
  </si>
  <si>
    <t>Seminar Lokal</t>
  </si>
  <si>
    <t>Prosiding Nasional</t>
  </si>
  <si>
    <t>Keterangan Jurnal</t>
  </si>
  <si>
    <t>Sinta 1</t>
  </si>
  <si>
    <t>Sinta 2</t>
  </si>
  <si>
    <t>Sinta 3</t>
  </si>
  <si>
    <t>SInta 4</t>
  </si>
  <si>
    <t>Sinta 5</t>
  </si>
  <si>
    <t>Sinta 6</t>
  </si>
  <si>
    <t xml:space="preserve">Publikasi </t>
  </si>
  <si>
    <t>REKAPITULASI</t>
  </si>
  <si>
    <t>Digital Marketing dan Inovasi Produksi UMKM SSaeka Angelina (Sepatu Sandal Dampingan UMKN Kota Bogor) dalam Meningkatkan Penjualan
BS Marpaung, A Magdalena, FLR Riwoe - Dedikasi Sains dan Teknologi (DST), 2023</t>
  </si>
  <si>
    <t>a. 5.000.000</t>
  </si>
  <si>
    <t>PENDAMPINGAN PEMADANAN NIK DAN NPWP BAGI WAJIB PAJAK ORANG PRIBADI DI LINGKUNGAN YAYASAN AL ‘AADIYAAT BOGOR A Magdalena, IS Admadja, F Abdillah, R Riyadi
Community: Jurnal Pengabdian Pada Masyarakat 3 (2), 45-56</t>
  </si>
  <si>
    <t>a. 48.968.500</t>
  </si>
  <si>
    <t>Assistance in Public Financial Management and Thematic Village Exploration and Review of Management Potential Economical Value of Organic Waste: Pendampingan Pengelolaan …B Pamungkas, A Munawar, M Mulyan, A Mekaniwati, B Setiawan, ...
JATI EMAS (Jurnal Aplikasi Teknik dan Pengabdian Masyarakat) 8 (1), 15-18</t>
  </si>
  <si>
    <t>a. 4.980.000</t>
  </si>
  <si>
    <t>411.958.550</t>
  </si>
  <si>
    <t>Organic Waste Utilization for Maggot Breeding to Enhance Economic Welfare in RW 07 Ciparigi Indah
B Setiawan, M Muanas, S Cahyadi, J Taslim, AM Andinna
JATI EMAS (Jurnal Aplikasi Teknik dan Pengabdian Masyarakat) 8 (4), 107-116</t>
  </si>
  <si>
    <t>38.195.000</t>
  </si>
  <si>
    <t>PENDAMPINGAN PELAPORAN SPT TAHUNAN BAGI WAJIB PAJAK ORANG PRIBADI PADA GURU TETAP DI YAYASAN AL ‘AADIYAAT BOGOR DHM Hasibuan, DS Tullah, R Puspitasari, M Novianti, N Galingging
Jurnal Pengabdian Mandiri 2 (7), 1657-1666</t>
  </si>
  <si>
    <t>2.975.000</t>
  </si>
  <si>
    <t>Media Massa</t>
  </si>
  <si>
    <t>44.874.000</t>
  </si>
  <si>
    <t>Pendampingan Pembuatan Struktur Organisasi dan Perluasan Pengetahuan Pemasaran Digital pada Yayasan PIPAYA Bogor
F Abdillah, EA Pradana
Jurnal Abdimas Dedikasi Kesatuan 5 (1), 107-112</t>
  </si>
  <si>
    <t>Sosialisasi Penggunaan WA Business Kepada Pelaku UMKM Kampung Cincau Kelurahan Gudang Kota Bogor PD Zulkarnain, A Fadillah, I Iriyadi
Jurnal Abdimas Dedikasi Kesatuan 4 (1), 25-30</t>
  </si>
  <si>
    <t>Pendampingan Usaha Mikro Kecil dan Menengah Dalam Meningkatkan Kualitas Produk Pada UMKM Kelurahan Gudang Kota Bogor S Zuhdi, I Sukartaatmadja, SB Argoputro
Jurnal Abdimas Dedikasi Kesatuan 4 (2), 115-122</t>
  </si>
  <si>
    <t>Pendampingan Penentuan Harga Pokok Produksi Dan Harga Pokok Penjualan Bagi Umkm Kota Bogor JHV Purba, S Sudradjat, ML Tobing
Jurnal Abdimas Dedikasi Kesatuan 4 (1), 71-80</t>
  </si>
  <si>
    <t>a. 11.600.000</t>
  </si>
  <si>
    <t>6.000.000</t>
  </si>
  <si>
    <t>Pelatihan Dan Pendampingan Pembukuan Keuangan Digital Menggunakan Aplikasi Buku Kas Bagi UMKM Kelurahan Gudang Kota Bogor H Subowo, MS Djanegara, H Ishardyatmo, N Muktiadji
Jurnal Abdimas Dedikasi Kesatuan 4 (2), 156-162</t>
  </si>
  <si>
    <t>Optimalisasi Hilirisasi Bisnis Maggot Melalui Peningkatan Sarana Dan Prasarana, Tata Kelola Dan Strategi Pemasaran Berbasis Digital Pada Bank Sampah Unit Siliwangi</t>
  </si>
  <si>
    <t>Collaborative Digital Marketing for Community Service to Support Promotion and Sales of Bogor City MSME Products with IBIK and UTHM
A Munawar, A Mekaniwati, B Setiawan, Y Nurendah, BH Rainanto, ...
JATI EMAS (Jurnal Aplikasi Teknik dan Pengabdian Masyarakat) 7 (3), 147-150</t>
  </si>
  <si>
    <t>7.105.000</t>
  </si>
  <si>
    <t>8.715.000</t>
  </si>
  <si>
    <t>Pendampingan Peningkatan Kemampuan Menyusun Laporan Keuangan Pelaku UMKM Kampung Cincau Kelurahan Gudang Kota Bogor A Munawar, R Riyadi, F Amyar
Jurnal Abdimas Dedikasi Kesatuan 4 (1), 51-58</t>
  </si>
  <si>
    <t>Pelatihan Penggunaan Butter Fly Soldiers (BSF) Dalam Mengelola Sampah di Perumahan Mutiara Bogor Raya, Katulampa, Bogor Timur,A Munawar
Jurnal Abdimas Dedikasi Kesatuan 3 (1), 33-40</t>
  </si>
  <si>
    <t>Kolaboratif PKM Internasional Mobility Consortium Pengelolaan Komunikasi Pemasaran Melalui Digitalisasi Bisnis Di Thailand
N Cahyani, R Puspitasari, L Hertati, J Hidayat, N Nurfaiza
Jurnal Abdimas Ekonomi dan Bisnis 4 (2), 130-142</t>
  </si>
  <si>
    <t>10.000.000</t>
  </si>
  <si>
    <t>Optimizing the Development of Kampung Perca in Bogor City Through Improving The Governance System, Increasing Resources and Utilizing Technology: Optimalisasi Pengembangan …
N Cahyani, A Mekaniwati, D Maulina, FI Lestari, I Permatasari, ...
JATI EMAS (Jurnal Aplikasi Teknik dan Pengabdian Masyarakat) 7 (3), 69-74</t>
  </si>
  <si>
    <t>40.919.000</t>
  </si>
  <si>
    <t>Pendampingan Pengembangan Usaha melalui Perbaikan Tata kelola, Peningkatan Kompetensi Kewirausahaan dan Pemanfaatan Teknologi Pada Unit Pengelola dan Unit Usaha Ibu Ibu Anggota …S Sutarti, A Fadillah, Y Hermawan, D Maulina
Jurnal Abdimas Dedikasi Kesatuan 4 (1), 1-18</t>
  </si>
  <si>
    <t>46.600.000</t>
  </si>
  <si>
    <t>Bikin Melek Pasar Digital, Mahasiswa IBI Kesatuan Beri Pelatihan buat Ibu-Ibu UMKM Di Ciawi</t>
  </si>
  <si>
    <t xml:space="preserve">Community Empowerment Through Assisting in Production Costs, Business Digital, Governance and Cultural Product Tourism (Batik) </t>
  </si>
  <si>
    <t>a. 11.326.500</t>
  </si>
  <si>
    <t>Peningkatan ketrampilan Siswa dalam Pertanian dan Peternakan Menuju Kemandirian Pangan</t>
  </si>
  <si>
    <t>37.575.000</t>
  </si>
  <si>
    <t>OPTIMIZATION OF DIGITAL MARKETING AND MANAGEMENT FOR ENHANCE SUSTAINABLE DEVELOPMENT CREATIVE ECONOMY IN ECO-FRIENDLY CIPAYUNG GIRANG VILLAGE
WI Satria, A Mekaniawati, S Sutarti, MN Aulia, T Aprilia
Abdi Dosen: Jurnal Pengabdian Pada Masyarakat 8 (3), 1132-1139</t>
  </si>
  <si>
    <t>41.523.000</t>
  </si>
  <si>
    <t>Ekonomi kreatif: Kerajinan Karung Goni yang Ramah Lingkungan di Desa Cipayung Girang</t>
  </si>
  <si>
    <t>a. 8,905,000</t>
  </si>
  <si>
    <t>3,836,000.00</t>
  </si>
  <si>
    <r>
      <t>Enhancing the Competitiveness of Malaysian and Indonesian
MSME Through Governance and Digitalization</t>
    </r>
    <r>
      <rPr>
        <u/>
        <sz val="11"/>
        <color rgb="FF000000"/>
        <rFont val="Calibri"/>
        <family val="2"/>
      </rPr>
      <t xml:space="preserve"> B Pamungkas, J Said, N Mohammed, MS Djanegara, M Magdalena, ...International Journal of Progressive Science and Technologies 43 (1), 380-389
</t>
    </r>
  </si>
  <si>
    <r>
      <t>Workshop pertukaran budaya Indonesia-Thailand melalui aplikasi bisnis akibat perubahan sosial kerja sama PKM internasional</t>
    </r>
    <r>
      <rPr>
        <u/>
        <sz val="11"/>
        <color rgb="FF000000"/>
        <rFont val="Calibri"/>
        <family val="2"/>
      </rPr>
      <t xml:space="preserve"> N Cahyani, R Puspitasari, L Hertati, L Puspitawati, N Nurfaiza
SELAPARANG: Jurnal Pengabdian Masyarakat Berkemajuan 8 (2), 1929-1937</t>
    </r>
  </si>
  <si>
    <t>Sinta 4</t>
  </si>
  <si>
    <t>Publikasi</t>
  </si>
  <si>
    <t>REKAPITULASI:</t>
  </si>
  <si>
    <t>Dr. Annaria Magdalena M., SE., MM., M.Pd.</t>
  </si>
  <si>
    <t>Jurnal Nasional Terakreditasi</t>
  </si>
  <si>
    <t>https://scholar.google.co.id/citations?view_op=view_citation&amp;hl=id&amp;user=2Fyg6RAAAAAJ&amp;sortby=pubdate&amp;citation_for_view=2Fyg6RAAAAAJ:TFP_iSt0sucC</t>
  </si>
  <si>
    <t>https://scholar.google.com/citations?view_op=view_citation&amp;hl=en&amp;user=2Fyg6RAAAAAJ&amp;sortby=pubdate&amp;citation_for_view=2Fyg6RAAAAAJ:r0BpntZqJG4C</t>
  </si>
  <si>
    <t>https://scholar.google.com/citations?view_op=view_citation&amp;hl=en&amp;user=2Fyg6RAAAAAJ&amp;sortby=pubdate&amp;citation_for_view=2Fyg6RAAAAAJ:RHpTSmoSYBkC</t>
  </si>
  <si>
    <t>https://scholar.google.com/citations?view_op=view_citation&amp;hl=en&amp;user=2Fyg6RAAAAAJ&amp;pagesize=80&amp;sortby=pubdate&amp;citation_for_view=2Fyg6RAAAAAJ:e5wmG9Sq2KIC</t>
  </si>
  <si>
    <t>Pengaruh Financing To Deposit Rasio Dan Non Performing Financing Terhadap Return On Asset: Studi Kasus pada PT Bank Muamalat Indonesia Tbk, PT Bank Syariah Mandiri, PT Bank …
KNI Setiawaty, AM Marpaung
Jurnal Ilmiah Manajemen Kesatuan 8 (2), 169-178</t>
  </si>
  <si>
    <t>https://scholar.google.com/citations?view_op=view_citation&amp;hl=en&amp;user=2Fyg6RAAAAAJ&amp;cstart=20&amp;pagesize=80&amp;sortby=pubdate&amp;citation_for_view=2Fyg6RAAAAAJ:L8Ckcad2t8MC</t>
  </si>
  <si>
    <t>The Effects Of Bank Funds Sources On Bank Profitability In Indonesian Stock Exchange
A Magdalena, BS Marpaung, EM Indira
Riset: Jurnal Aplikasi Ekonomi Akuntansi Dan Bisnis 1 (2), 090-098</t>
  </si>
  <si>
    <t>https://scholar.google.com/citations?view_op=view_citation&amp;hl=en&amp;user=2Fyg6RAAAAAJ&amp;cstart=20&amp;pagesize=80&amp;sortby=pubdate&amp;citation_for_view=2Fyg6RAAAAAJ:Wp0gIr-vW9MC</t>
  </si>
  <si>
    <t>Analisis Implikasi Kebijakan Dividen Terhadap Pertumbuhan Perusahaan Dan Kinerja Saham Studi Kasus Pada Pt Mitra Pinasthika Mustika Tbk Yang Terdaftar Di Bursa Efek Indonesia
A Andre, AM Marpaung, A Mekaniwati
Jurnal Ilmiah Manajemen Kesatuan 7 (1), 153-161</t>
  </si>
  <si>
    <t>https://scholar.google.com/citations?view_op=view_citation&amp;hl=en&amp;user=2Fyg6RAAAAAJ&amp;cstart=20&amp;pagesize=80&amp;sortby=pubdate&amp;citation_for_view=2Fyg6RAAAAAJ:qxL8FJ1GzNcC</t>
  </si>
  <si>
    <t>Pengaruh Net Interest Margin (NIM) Dan Likuiditas Terhadap Capital Adequacy Ratio (CAR) Pada Bank Yang Terdaftar Di Bursa Efek Indonesia
AM Marpaung
Jurnal Ilmiah Manajemen Kesatuan 6 (1), 17-24</t>
  </si>
  <si>
    <t>https://scholar.google.com/citations?view_op=view_citation&amp;hl=en&amp;user=2Fyg6RAAAAAJ&amp;cstart=20&amp;pagesize=80&amp;sortby=pubdate&amp;citation_for_view=2Fyg6RAAAAAJ:KlAtU1dfN6UC</t>
  </si>
  <si>
    <t>Pengaruh Nilai Tukar Terhadap Ekspor Dan Dampaknya Terhadap Pertumbuhan Ekonomi Indonesia [The Effect of Exchange Rates on Exports and its Impact on Indonesia's Economic Growth]
AM Marpaung, JHV Purba
DeReMa (Development Research of Management): Jurnal Manajemen 12 (2), 285-295</t>
  </si>
  <si>
    <t>https://scholar.google.com/citations?view_op=view_citation&amp;hl=en&amp;user=2Fyg6RAAAAAJ&amp;cstart=20&amp;pagesize=80&amp;sortby=pubdate&amp;citation_for_view=2Fyg6RAAAAAJ:_FxGoFyzp5QC</t>
  </si>
  <si>
    <t>PENGARUH RASIO LIKUIDITAS DAN RASIO RENTABILITAS MODAL SENDIRI TERHADAP KINERJA PERUSAHAAN
A Magdalena, LB Lestari
Jurnal Ilmiah Manajemen Kesatuan 3 (2), 112-124</t>
  </si>
  <si>
    <t>https://scholar.google.com/citations?view_op=view_citation&amp;hl=en&amp;user=2Fyg6RAAAAAJ&amp;cstart=20&amp;pagesize=80&amp;sortby=pubdate&amp;citation_for_view=2Fyg6RAAAAAJ:hC7cP41nSMkC</t>
  </si>
  <si>
    <t>Pengaruh Perputaran Persediaan Terhadap Likuiditas Pada PT Indofood Tbk dan PT Mandom Tbk
DN Achmad, A Magdalena, F Wijaya
Jurnal Ilmiah Manajemen Kesatuan 2 (3), 207-219</t>
  </si>
  <si>
    <t>https://scholar.google.com/citations?view_op=view_citation&amp;hl=en&amp;user=2Fyg6RAAAAAJ&amp;cstart=20&amp;pagesize=80&amp;sortby=pubdate&amp;citation_for_view=2Fyg6RAAAAAJ:-f6ydRqryjwC</t>
  </si>
  <si>
    <t>Analisis Fundamental Saham Terhadap Pertumbuhan Perusahaan STUDI KASUS PADA PT. HOLCIM INDONESIA, TBK.
AM Marpaung
Jurnal Ilmiah Manajemen Kesatuan 1 (3), 205-212</t>
  </si>
  <si>
    <t>https://scholar.google.com/citations?view_op=view_citation&amp;hl=en&amp;user=2Fyg6RAAAAAJ&amp;cstart=20&amp;pagesize=80&amp;sortby=pubdate&amp;citation_for_view=2Fyg6RAAAAAJ:mVmsd5A6BfQC</t>
  </si>
  <si>
    <t>Antisipasi Rencana Pembayaran Hutang Dagang Melalui Pengukuran Translation Exposure dengan Metode Current Rate dan Penggunaan Forward Contract Hedging
A Soelehan, AM Marpaung
Jurnal Ilmiah Manajemen Kesatuan 1 (2), 137-148</t>
  </si>
  <si>
    <t>https://scholar.google.com/citations?view_op=view_citation&amp;hl=en&amp;user=2Fyg6RAAAAAJ&amp;cstart=20&amp;pagesize=80&amp;sortby=pubdate&amp;citation_for_view=2Fyg6RAAAAAJ:QIV2ME_5wuYC</t>
  </si>
  <si>
    <t>Analisis Pengaruh Kurs Rupiah dan Inflasi Terhadap Net Ekspor
A Soelehan, AM Marpaung
Jurnal Ilmiah Manajemen Kesatuan 1 (1), 39-52</t>
  </si>
  <si>
    <t>https://scholar.google.com/citations?view_op=view_citation&amp;hl=en&amp;user=2Fyg6RAAAAAJ&amp;cstart=20&amp;pagesize=80&amp;sortby=pubdate&amp;citation_for_view=2Fyg6RAAAAAJ:9ZlFYXVOiuMC</t>
  </si>
  <si>
    <t>Bambang Hengky Rainanto, S.Pi., MM., Ph.D., CIIQA</t>
  </si>
  <si>
    <t>https://scholar.google.com/citations?view_op=view_citation&amp;hl=en&amp;user=l3KyB3kAAAAJ&amp;sortby=pubdate&amp;citation_for_view=l3KyB3kAAAAJ:L8Ckcad2t8MC</t>
  </si>
  <si>
    <t>https://scholar.google.com/citations?view_op=view_citation&amp;hl=en&amp;user=l3KyB3kAAAAJ&amp;sortby=pubdate&amp;citation_for_view=l3KyB3kAAAAJ:QIV2ME_5wuYC</t>
  </si>
  <si>
    <t>Achieving Sustainable Performance in the Hospitality Industry based on Environmental Management, Pro-Environmental Behavior and Green Marketing Mix 7P BH Rainanto
JDM (Jurnal Dinamika Manajemen) 14 (2), 178-190</t>
  </si>
  <si>
    <t>https://scholar.google.com/citations?view_op=view_citation&amp;hl=en&amp;user=A3hYvUEAAAAJ&amp;sortby=pubdate&amp;citation_for_view=A3hYvUEAAAAJ:Wp0gIr-vW9MC</t>
  </si>
  <si>
    <t>https://scholar.google.com/citations?view_op=view_citation&amp;hl=id&amp;user=l3KyB3kAAAAJ&amp;sortby=pubdate&amp;citation_for_view=l3KyB3kAAAAJ:qxL8FJ1GzNcC</t>
  </si>
  <si>
    <t>https://scholar.google.com/citations?view_op=view_citation&amp;hl=en&amp;user=A3hYvUEAAAAJ&amp;sortby=pubdate&amp;citation_for_view=A3hYvUEAAAAJ:ULOm3_A8WrAC</t>
  </si>
  <si>
    <t>https://scholar.google.com/citations?view_op=view_citation&amp;hl=id&amp;user=l3KyB3kAAAAJ&amp;sortby=pubdate&amp;citation_for_view=l3KyB3kAAAAJ:Zph67rFs4hoC</t>
  </si>
  <si>
    <t>Interaction of Green Marketing Mix (GMM) and Pro-Environmental Behavior (PEB) in the Hospitality Industry to Achieve Sustainable Industry Performance (SIP)
BH Rainanto, BON Abdul Talib, A MEKANIWATI, J Van MELLE
Rigeo 11 (3)</t>
  </si>
  <si>
    <t>https://scholar.google.com/citations?view_op=view_citation&amp;hl=en&amp;user=l3KyB3kAAAAJ&amp;cstart=20&amp;pagesize=80&amp;sortby=pubdate&amp;citation_for_view=l3KyB3kAAAAJ:d1gkVwhDpl0C</t>
  </si>
  <si>
    <t>Persepsi mahasiswa atas penggunaan aplikasi perkuliahan daring saat wabah covid-19
M Mulyana, BH Rainanto, D Astrini, R Puspitasari
JAS-PT (Jurnal Analisis Sistem Pendidikan Tinggi Indonesia) 4 (1), 47</t>
  </si>
  <si>
    <t>https://scholar.google.com/citations?view_op=view_citation&amp;hl=en&amp;user=l3KyB3kAAAAJ&amp;cstart=20&amp;pagesize=80&amp;sortby=pubdate&amp;citation_for_view=l3KyB3kAAAAJ:Y0pCki6q_DkC</t>
  </si>
  <si>
    <t>Analisis Permasalahan Yang Dihadapi Oleh Pelaku Usaha Mikro Agar Berkembang Menjadi Usaha Kecil (Scalling Up) Pada Umkm Di 14 Kecamatan Di Kabupaten Bogor
BH Rainanto
Jurnal Ilmiah Manajemen Kesatuan 7 (1), 201-210</t>
  </si>
  <si>
    <t>https://scholar.google.com/citations?view_op=view_citation&amp;hl=en&amp;user=l3KyB3kAAAAJ&amp;cstart=20&amp;pagesize=80&amp;sortby=pubdate&amp;citation_for_view=l3KyB3kAAAAJ:IjCSPb-OGe4C</t>
  </si>
  <si>
    <t xml:space="preserve">The Analysis of Shoes Marketing Mix in Style Successful Benefits SMEs of Shoes Product in Bogor
Y Nurendah, BH Rainanto
1st International Conference on Economics, Business, Entrepreneurship, and …        </t>
  </si>
  <si>
    <t>https://scholar.google.com/citations?view_op=view_citation&amp;hl=en&amp;user=l3KyB3kAAAAJ&amp;cstart=20&amp;pagesize=80&amp;sortby=pubdate&amp;citation_for_view=l3KyB3kAAAAJ:WF5omc3nYNoC</t>
  </si>
  <si>
    <t>https://scholar.google.co.id/citations?view_op=view_citation&amp;hl=id&amp;user=z_aahGUAAAAJ&amp;sortby=pubdate&amp;citation_for_view=z_aahGUAAAAJ:K3LRdlH-MEoC</t>
  </si>
  <si>
    <t>https://scholar.google.co.id/citations?view_op=view_citation&amp;hl=id&amp;user=z_aahGUAAAAJ&amp;sortby=pubdate&amp;citation_for_view=z_aahGUAAAAJ:WbkHhVStYXYC</t>
  </si>
  <si>
    <t>https://scholar.google.co.id/citations?view_op=view_citation&amp;hl=id&amp;user=z_aahGUAAAAJ&amp;sortby=pubdate&amp;citation_for_view=z_aahGUAAAAJ:f2IySw72cVMC</t>
  </si>
  <si>
    <t>https://scholar.google.co.id/citations?view_op=view_citation&amp;hl=id&amp;user=z_aahGUAAAAJ&amp;sortby=pubdate&amp;citation_for_view=z_aahGUAAAAJ:dshw04ExmUIC</t>
  </si>
  <si>
    <t>Evaluasi Sustainability Report Pada Perusahaan Minyak Kelapa Sawit Dalam Mempromosikan Sustainable Palm Oil Untuk Mencapai Sustainable Development Goals 2030
Y Antonio, TGB Kusuma, B Pamungkas
Jurnal Ilmiah Akuntansi Kesatuan 8 (1), 107-116</t>
  </si>
  <si>
    <t>https://scholar.google.com/citations?view_op=view_citation&amp;hl=en&amp;user=z_aahGUAAAAJ&amp;sortby=pubdate&amp;citation_for_view=z_aahGUAAAAJ:1sJd4Hv_s6UC</t>
  </si>
  <si>
    <t>Factors influencing audit findings of the Indonesian district governments’ financial statements
B Pamungkas, C Avrian, R Ibtida
Cogent Business &amp; Management 6 (1), 1673102</t>
  </si>
  <si>
    <t>Jurnal Internasional Bereputasi</t>
  </si>
  <si>
    <t>https://scholar.google.com/citations?view_op=view_citation&amp;hl=en&amp;user=z_aahGUAAAAJ&amp;cstart=20&amp;pagesize=80&amp;sortby=pubdate&amp;citation_for_view=z_aahGUAAAAJ:M3NEmzRMIkIC</t>
  </si>
  <si>
    <t>Factors influencing audit opinion of the Indonesian municipal governments’ financial statements. Cogent Business and Management, 5 (1), 1–18
B Pamungkas, R Ibtida, C Avrian</t>
  </si>
  <si>
    <t>https://scholar.google.com/citations?view_op=view_citation&amp;hl=en&amp;user=z_aahGUAAAAJ&amp;cstart=20&amp;pagesize=80&amp;sortby=pubdate&amp;citation_for_view=z_aahGUAAAAJ:b0M2c_1WBrUC</t>
  </si>
  <si>
    <t>Internal Control Systems by the Internal Control Unit in Improving Officers Compliance
B Pamungkas, Y Prasetyo
International Journal of Applied Business and Economic Research 15 (17)</t>
  </si>
  <si>
    <t>https://scholar.google.com/citations?view_op=view_citation&amp;hl=en&amp;user=z_aahGUAAAAJ&amp;cstart=20&amp;pagesize=80&amp;sortby=pubdate&amp;citation_for_view=z_aahGUAAAAJ:4JMBOYKVnBMC</t>
  </si>
  <si>
    <t>Analysis of the quality of performance report of the local government on websites: Indonesian case
S Adi, D Martani, B Pamungkas, RA Simanjuntak
Cogent Business &amp; Management 3 (1), 1229393</t>
  </si>
  <si>
    <t>https://scholar.google.com/citations?view_op=view_citation&amp;hl=en&amp;user=z_aahGUAAAAJ&amp;cstart=20&amp;pagesize=80&amp;sortby=pubdate&amp;citation_for_view=z_aahGUAAAAJ:kNdYIx-mwKoC</t>
  </si>
  <si>
    <t>Evaluasi Sistem Pengendalian Intern Terhadap Efektivitas Pemberian Kredit: Studi Kasus Pada PT Bank Tabungan Negara (Persero) Cabang Bogor
D Hasibuan, B Pamungkas, GL Monang
Jurnal Ilmiah Akuntansi Kesatuan 3 (3), 205-211</t>
  </si>
  <si>
    <t>https://scholar.google.com/citations?view_op=view_citation&amp;hl=en&amp;user=z_aahGUAAAAJ&amp;pagesize=80&amp;sortby=pubdate&amp;citation_for_view=z_aahGUAAAAJ:a0OBvERweLwC</t>
  </si>
  <si>
    <t>Sistem Informasi Akuntansi Dalam Kaitannya Dengan Laporan Biaya Produksi Pada Perusahaan CV Surya Pratama Gemilang
I Iriyadi, B Pamungkas, LG Gunawan
Jurnal Ilmiah Akuntansi Kesatuan 3 (3), 157-167</t>
  </si>
  <si>
    <t>https://scholar.google.com/citations?view_op=view_citation&amp;hl=en&amp;user=z_aahGUAAAAJ&amp;pagesize=80&amp;sortby=pubdate&amp;citation_for_view=z_aahGUAAAAJ:ufrVoPGSRksC</t>
  </si>
  <si>
    <t>Analisis penerapan PSAK 45 (revisi 2011) terhadap penyusunan laporan keuangan entitas nirlaba
H Hastoni, B Pamungkas, DS Mustikawati
Jurnal Ilmiah Akuntansi Kesatuan 3 (2), 101-110</t>
  </si>
  <si>
    <t>https://scholar.google.com/citations?view_op=view_citation&amp;hl=en&amp;user=z_aahGUAAAAJ&amp;pagesize=80&amp;sortby=pubdate&amp;citation_for_view=z_aahGUAAAAJ:yD5IFk8b50cC</t>
  </si>
  <si>
    <t>Analisis Penerapan PSAK 45 (Revisi 2011) Terhadap Penyusunan Laporan Keuangan Entitas Nirlaba (Studi Kasus pada Yayasan Dharma Setia Kosgoro)
B Pamungkas, DS Mustikawati
Jurnal Ilmiah Akuntansi Kesatuan 3 (2), 101-110</t>
  </si>
  <si>
    <t>https://scholar.google.com/citations?view_op=view_citation&amp;hl=en&amp;user=z_aahGUAAAAJ&amp;pagesize=80&amp;sortby=pubdate&amp;citation_for_view=z_aahGUAAAAJ:Tyk-4Ss8FVUC</t>
  </si>
  <si>
    <t>Evaluasi Penerapan Akuntansi Kontraksi Asuransi Jiwa Dalam Kaitannya Dengan PSAK No. 36 Pada PT Taspen (Persero) Cab. Bogor
DR Nurwita, B Pamungkas
Jurnal Ilmiah Akuntansi Kesatuan 2 (2), 122-133</t>
  </si>
  <si>
    <t>https://scholar.google.com/citations?view_op=view_citation&amp;hl=en&amp;user=z_aahGUAAAAJ&amp;pagesize=80&amp;sortby=pubdate&amp;citation_for_view=z_aahGUAAAAJ:Se3iqnhoufwC</t>
  </si>
  <si>
    <t>Penerapan Manajemen Kas Dalam Kaitannya Dengan Pengendalian Kas, Hutang Dan Piutang Dengan Memanfaatkan Laporan Arus Kas (Studi Kasus Pada PDAM Tirta Pakuan Kota Bogor)
AC Budiman, B Pamungkas
Jurnal Ilmiah Akuntansi Kesatuan 2 (3), 216-222</t>
  </si>
  <si>
    <t>https://scholar.google.com/citations?view_op=view_citation&amp;hl=en&amp;user=z_aahGUAAAAJ&amp;pagesize=80&amp;sortby=pubdate&amp;citation_for_view=z_aahGUAAAAJ:roLk4NBRz8UC</t>
  </si>
  <si>
    <t>Analisis Pengakuan Pendapatan, Belanja, dan Pembiayaan Daerah Pada Pemerintah Daerah Kota Bogor
Y Pratiwi, B Pamungkas
Jurnal Ilmiah Akuntansi Kesatuan 2 (1), 059-072</t>
  </si>
  <si>
    <t>https://scholar.google.com/citations?view_op=view_citation&amp;hl=en&amp;user=z_aahGUAAAAJ&amp;pagesize=80&amp;sortby=pubdate&amp;citation_for_view=z_aahGUAAAAJ:W7OEmFMy1HYC</t>
  </si>
  <si>
    <t>Penyusunan Laporan Keuangan Menggunakan Sistem Akuntansi Instansi (Studi Kasus Pada Sekolah Menengah Kimia Analis Bogor)
B Pamungkas, IW Latifah
Jurnal Ilmiah Akuntansi Kesatuan 1 (2), 117-128</t>
  </si>
  <si>
    <t>https://scholar.google.com/citations?view_op=view_citation&amp;hl=en&amp;user=z_aahGUAAAAJ&amp;pagesize=80&amp;sortby=pubdate&amp;citation_for_view=z_aahGUAAAAJ:e5wmG9Sq2KIC</t>
  </si>
  <si>
    <t>https://scholar.google.co.id/citations?view_op=view_citation&amp;hl=id&amp;user=Uc6NYGQAAAAJ&amp;sortby=pubdate&amp;citation_for_view=Uc6NYGQAAAAJ:mVmsd5A6BfQC</t>
  </si>
  <si>
    <t>https://scholar.google.co.id/citations?view_op=view_citation&amp;hl=id&amp;user=Uc6NYGQAAAAJ&amp;sortby=pubdate&amp;citation_for_view=Uc6NYGQAAAAJ:Wp0gIr-vW9MC</t>
  </si>
  <si>
    <t>https://scholar.google.co.id/citations?view_op=view_citation&amp;hl=id&amp;user=Uc6NYGQAAAAJ&amp;sortby=pubdate&amp;citation_for_view=Uc6NYGQAAAAJ:3fE2CSJIrl8C</t>
  </si>
  <si>
    <t>https://scholar.google.co.id/citations?view_op=view_citation&amp;hl=id&amp;user=Uc6NYGQAAAAJ&amp;sortby=pubdate&amp;citation_for_view=Uc6NYGQAAAAJ:0EnyYjriUFMC</t>
  </si>
  <si>
    <t>https://scholar.google.co.id/citations?view_op=view_citation&amp;hl=id&amp;user=Uc6NYGQAAAAJ&amp;sortby=pubdate&amp;citation_for_view=Uc6NYGQAAAAJ:hqOjcs7Dif8C</t>
  </si>
  <si>
    <t>https://scholar.google.com/citations?view_op=view_citation&amp;hl=en&amp;user=Uc6NYGQAAAAJ&amp;sortby=pubdate&amp;citation_for_view=Uc6NYGQAAAAJ:LkGwnXOMwfcC</t>
  </si>
  <si>
    <t>https://scholar.google.com/citations?view_op=view_citation&amp;hl=en&amp;user=Uc6NYGQAAAAJ&amp;sortby=pubdate&amp;citation_for_view=Uc6NYGQAAAAJ:Se3iqnhoufwC</t>
  </si>
  <si>
    <t>Integrating the Theory of Planned Behavior With Norm Activation in a Pro-Environmental Context
B Setiawan, AZ Afiff, I Heruwasto
Social Marketing Quarterly, 1-15</t>
  </si>
  <si>
    <t>https://scholar.google.com/citations?view_op=view_citation&amp;hl=en&amp;user=Uc6NYGQAAAAJ&amp;sortby=pubdate&amp;citation_for_view=Uc6NYGQAAAAJ:ufrVoPGSRksC</t>
  </si>
  <si>
    <t>Pengaruh Brand Awareness, Brand Characteristic, dan Emotional Branding terhadap Keputusan Pembelian
F Muthiah, B Setiawan
Jurnal Ilmiah Manajemen Kesatuan 7 (2), 259-267</t>
  </si>
  <si>
    <t>https://scholar.google.com/citations?view_op=view_citation&amp;hl=en&amp;user=Uc6NYGQAAAAJ&amp;sortby=pubdate&amp;citation_for_view=Uc6NYGQAAAAJ:UebtZRa9Y70C</t>
  </si>
  <si>
    <t>Pengaruh iklan dan endorser terhadap brand awareness serta dampaknya pada keputusan pembelian
B Setiawan, CC Rabuani
Riset: Jurnal Aplikasi Ekonomi Akuntansi dan Bisnis 1 (1), 001-015</t>
  </si>
  <si>
    <t>https://scholar.google.com/citations?view_op=view_citation&amp;hl=en&amp;user=Uc6NYGQAAAAJ&amp;sortby=pubdate&amp;citation_for_view=Uc6NYGQAAAAJ:Tyk-4Ss8FVUC</t>
  </si>
  <si>
    <t>A Rasch analysis of the community’s preference for different attributes of Islamic banks in Indonesia
B Setiawan, M Panduwangi, B Sumintono
International Journal of Social Economics 45 (12), 1647-1662</t>
  </si>
  <si>
    <t>https://scholar.google.com/citations?view_op=view_citation&amp;hl=en&amp;user=Uc6NYGQAAAAJ&amp;sortby=pubdate&amp;citation_for_view=Uc6NYGQAAAAJ:UeHWp8X0CEIC</t>
  </si>
  <si>
    <t>The existence of Islamic banking in Indonesia from non-muslims perceptions
B Setiawan, R Puspitasari, TMS Manurung
ASEAN Marketing Journal 7 (2), 2</t>
  </si>
  <si>
    <t>https://scholar.google.com/citations?view_op=view_citation&amp;hl=en&amp;user=Uc6NYGQAAAAJ&amp;cstart=20&amp;pagesize=80&amp;sortby=pubdate&amp;citation_for_view=Uc6NYGQAAAAJ:YsMSGLbcyi4C</t>
  </si>
  <si>
    <t>Customer Satisfaction Index Model on Three Level Of Socioeconomic Status In Bogor Case Study: Customer Satisfaction on Branded Cooking Oil Product
B Setiawan
ASEAN MARKETING JOURNAL 6 (1), 15 - 24</t>
  </si>
  <si>
    <t>https://scholar.google.com/citations?view_op=view_citation&amp;hl=en&amp;user=Uc6NYGQAAAAJ&amp;cstart=20&amp;pagesize=80&amp;sortby=pubdate&amp;citation_for_view=Uc6NYGQAAAAJ:u5HHmVD_uO8C</t>
  </si>
  <si>
    <t>Pengaruh Kualitas Pelayanan dan Kepercayaan Konsumen Terhadap Keputusan Pembelian: studi kasus pada Giant hypermarket
M Meliana, S Sulistiono, B Setiawan
Jurnal Ilmiah Manajemen Kesatuan 1 (3), 247-254</t>
  </si>
  <si>
    <t>https://scholar.google.com/citations?view_op=view_citation&amp;hl=en&amp;user=Uc6NYGQAAAAJ&amp;cstart=20&amp;pagesize=80&amp;sortby=pubdate&amp;citation_for_view=Uc6NYGQAAAAJ:W7OEmFMy1HYC</t>
  </si>
  <si>
    <t>Strategi Pengembangan Usaha Kerajinan Bambu di Wilayah Kampung Pajeleran Sukahati Kecamatan Cibinong Kabupaten Bogor
B Setiawan
Jurnal Manajemen dan Organisasi 1 (2), 135-147</t>
  </si>
  <si>
    <t>https://scholar.google.com/citations?view_op=view_citation&amp;hl=en&amp;user=Uc6NYGQAAAAJ&amp;cstart=20&amp;pagesize=80&amp;sortby=pubdate&amp;citation_for_view=Uc6NYGQAAAAJ:2osOgNQ5qMEC</t>
  </si>
  <si>
    <t>https://scholar.google.co.id/citations?view_op=view_citation&amp;hl=id&amp;user=fR8KUS0AAAAJ&amp;sortby=pubdate&amp;citation_for_view=fR8KUS0AAAAJ:GnPB-g6toBAC</t>
  </si>
  <si>
    <t>https://scholar.google.com/citations?view_op=view_citation&amp;hl=en&amp;user=fR8KUS0AAAAJ&amp;sortby=pubdate&amp;citation_for_view=fR8KUS0AAAAJ:vV6vV6tmYwMC</t>
  </si>
  <si>
    <t>https://scholar.google.co.id/citations?view_op=view_citation&amp;hl=id&amp;user=fR8KUS0AAAAJ&amp;sortby=pubdate&amp;citation_for_view=fR8KUS0AAAAJ:iH-uZ7U-co4C</t>
  </si>
  <si>
    <t>https://scholar.google.co.id/citations?view_op=view_citation&amp;hl=id&amp;user=fR8KUS0AAAAJ&amp;sortby=pubdate&amp;citation_for_view=fR8KUS0AAAAJ:hFOr9nPyWt4C</t>
  </si>
  <si>
    <t>https://scholar.google.co.id/citations?view_op=view_citation&amp;hl=id&amp;user=fR8KUS0AAAAJ&amp;sortby=pubdate&amp;citation_for_view=fR8KUS0AAAAJ:hC7cP41nSMkC</t>
  </si>
  <si>
    <t>Pengaruh Sistem Pengendalian Mutu dan Kompetensi Auditor Dalam Meningkatkan Kualitas Audit
DHM Hasibuan, VS Wijaya
Jurnal Ilmiah Akuntansi Kesatuan 8 (2), 217-226</t>
  </si>
  <si>
    <t>https://scholar.google.com/citations?view_op=view_citation&amp;hl=en&amp;user=fR8KUS0AAAAJ&amp;cstart=20&amp;pagesize=80&amp;sortby=pubdate&amp;citation_for_view=fR8KUS0AAAAJ:IWHjjKOFINEC</t>
  </si>
  <si>
    <t>THE EFFECT OF LEGISLATIVE OVERSIGHT, BUDGET TRANSPARENCY, AND INTERNAL AUDITOR QUALITY ON LOCAL GOVERNMENT PERFORMANCE WITH TOTAL ASSET MODERATION: A CASE STUDY IN INDONESIA
DHM Hasibuan
Academy of Accounting and Financial Studies Journal 24 (6), 1-13</t>
  </si>
  <si>
    <t>https://scholar.google.com/citations?view_op=view_citation&amp;hl=en&amp;user=fR8KUS0AAAAJ&amp;cstart=20&amp;pagesize=80&amp;sortby=pubdate&amp;citation_for_view=fR8KUS0AAAAJ:qUcmZB5y_30C</t>
  </si>
  <si>
    <t>Pengaruh Ukuran Perusahaan, Solvabilitas, dan Profitabilitas terhadap Audit Delay (Study empiris pada perusahaan perbankan yang terdaftar di Bursa Efek Indonesia)
M Alawiah, DHM Hasibuan
Jurnal Ilmiah Akuntansi Kesatuan 7 (2), 318-330</t>
  </si>
  <si>
    <t>https://scholar.google.com/citations?view_op=view_citation&amp;hl=en&amp;user=fR8KUS0AAAAJ&amp;cstart=20&amp;pagesize=80&amp;sortby=pubdate&amp;citation_for_view=fR8KUS0AAAAJ:dhFuZR0502QC</t>
  </si>
  <si>
    <t>The effects of characteristics of the board of commissioners and audit committee on the level of risk disclosure in financial sector service companies in the banking sector …
DHM Hasibuan, M Auliya
Riset: Jurnal Aplikasi Ekonomi Akuntansi dan Bisnis 1 (2), 079-089</t>
  </si>
  <si>
    <t>https://scholar.google.com/citations?view_op=view_citation&amp;hl=en&amp;user=fR8KUS0AAAAJ&amp;cstart=20&amp;pagesize=80&amp;sortby=pubdate&amp;citation_for_view=fR8KUS0AAAAJ:9ZlFYXVOiuMC</t>
  </si>
  <si>
    <t>Penggunaan Pola Produksi Dalam Menentukan Harga Jual Melalui Penerapan Metode Mark Up (Studi kasus pada UMKM Tepung Talas RUSMAN)
D Wahyuningsih, DHM Hasibuan
Jurnal Ilmiah Akuntansi Kesatuan 6 (2), 174-186</t>
  </si>
  <si>
    <t>https://scholar.google.com/citations?view_op=view_citation&amp;hl=en&amp;user=fR8KUS0AAAAJ&amp;cstart=20&amp;pagesize=80&amp;sortby=pubdate&amp;citation_for_view=fR8KUS0AAAAJ:aqlVkmm33-oC</t>
  </si>
  <si>
    <t>Pengaruh Good Corporate Governance Terhadap Kinerja Perusahaan Perbankan yang Terdaftar di Bursa Efek Indonesia Pada Periode 2013-2014
DHM Hasibuan, L Sushanty
Jurnal Ilmiah Akuntansi Kesatuan 6 (1), 23-32</t>
  </si>
  <si>
    <t>https://scholar.google.com/citations?view_op=view_citation&amp;hl=en&amp;user=fR8KUS0AAAAJ&amp;cstart=20&amp;pagesize=80&amp;sortby=pubdate&amp;citation_for_view=fR8KUS0AAAAJ:_kc_bZDykSQC</t>
  </si>
  <si>
    <t>https://scholar.google.co.id/citations?view_op=view_citation&amp;hl=id&amp;user=boYLbdAAAAAJ&amp;sortby=pubdate&amp;citation_for_view=boYLbdAAAAAJ:d1gkVwhDpl0C</t>
  </si>
  <si>
    <t>Pengaruh Penerapan Good Government Governance Dan Kompetensi Sumber Daya Manusia Terhadap Kualitas Laporan Keuangan Daerah (Studi Kasus pada Pemerintah Daerah di Provinsi Jawa …
S Masitoh, DS Tullah, E Apriyanti
Jurnal Ekonomi STIEP 5 (2), 18-26</t>
  </si>
  <si>
    <t>https://scholar.google.com/citations?view_op=view_citation&amp;hl=id&amp;user=boYLbdAAAAAJ&amp;sortby=pubdate&amp;citation_for_view=boYLbdAAAAAJ:u-x6o8ySG0sC</t>
  </si>
  <si>
    <t>Pengaruh Ukuran Daerah, Opini Audit dan Tingkat Ketergantungan Keuangan Daerah Terhadap Audit Delay
F Rianti, DS Tullah, E Apriyanti
ATESTASI: Jurnal Ilmiah Akuntansi 2 (2), 87-97</t>
  </si>
  <si>
    <t>https://scholar.google.com/citations?view_op=view_citation&amp;hl=id&amp;user=boYLbdAAAAAJ&amp;sortby=pubdate&amp;citation_for_view=boYLbdAAAAAJ:UeHWp8X0CEIC</t>
  </si>
  <si>
    <t>Faktor penentu kualitas laporan keuangan pemerintah daerah
DS Tullah, E Apriyanti, E Suryati
Jurnal Akuntansi 8 (2), 179-188</t>
  </si>
  <si>
    <t>https://scholar.google.com/citations?view_op=view_citation&amp;hl=en&amp;user=boYLbdAAAAAJ&amp;sortby=pubdate&amp;citation_for_view=boYLbdAAAAAJ:9yKSN-GCB0IC</t>
  </si>
  <si>
    <t>Pengaruh ukuran daerah, opini audit dan tingkat ketergantungan keuangan daerah terhadap audit delay pada pemerintah kabupaten/kota di indonesia periode 2015-2016
DS Tullah, E Apriyanti, F Riyanti
Profita: Komunikasi Ilmiah dan Perpajakan 12 (2), 171-185</t>
  </si>
  <si>
    <t>https://scholar.google.com/citations?view_op=view_citation&amp;hl=en&amp;user=boYLbdAAAAAJ&amp;sortby=pubdate&amp;citation_for_view=boYLbdAAAAAJ:u5HHmVD_uO8C</t>
  </si>
  <si>
    <t>Pengaruh Penerapan Good Government Governance (Ggg) Dan Penerapan Sistem Pengendalian Intern Pemerintah (Spip) Terhadap Kualitas Pelaporan Keuangan (Studi Kasus Pemerintah …
DS Tullah, E Apriyanti, N Wijaya
Balance Vocation Accounting Journal 2 (1)</t>
  </si>
  <si>
    <t>https://scholar.google.com/citations?view_op=view_citation&amp;hl=en&amp;user=boYLbdAAAAAJ&amp;sortby=pubdate&amp;citation_for_view=boYLbdAAAAAJ:qjMakFHDy7sC</t>
  </si>
  <si>
    <t>https://scholar.google.com/citations?view_op=view_citation&amp;hl=id&amp;user=BWLLjgQAAAAJ&amp;sortby=pubdate&amp;citation_for_view=BWLLjgQAAAAJ:-f6ydRqryjwC</t>
  </si>
  <si>
    <t>https://scholar.google.co.id/citations?view_op=view_citation&amp;hl=id&amp;user=BWLLjgQAAAAJ&amp;sortby=pubdate&amp;citation_for_view=BWLLjgQAAAAJ:_kc_bZDykSQC</t>
  </si>
  <si>
    <t>https://scholar.google.co.id/citations?view_op=view_citation&amp;hl=id&amp;user=BWLLjgQAAAAJ&amp;sortby=pubdate&amp;citation_for_view=BWLLjgQAAAAJ:4DMP91E08xMC</t>
  </si>
  <si>
    <t>https://scholar.google.co.id/citations?view_op=view_citation&amp;hl=id&amp;user=BWLLjgQAAAAJ&amp;sortby=pubdate&amp;citation_for_view=BWLLjgQAAAAJ:3fE2CSJIrl8C</t>
  </si>
  <si>
    <t>https://scholar.google.co.id/citations?view_op=view_citation&amp;hl=id&amp;user=BWLLjgQAAAAJ&amp;sortby=pubdate&amp;citation_for_view=BWLLjgQAAAAJ:KlAtU1dfN6UC</t>
  </si>
  <si>
    <t>Pengaruh motivasi intrinsik dan ekstrinsik terhadap kinerja pengemudi Grabbike
H Hamdani, RY Mulyanti, F Abdillah
Jurnal Ekobis: Ekonomi Bisnis &amp; Manajemen 9 (2), 89-103</t>
  </si>
  <si>
    <t>https://scholar.google.com/citations?view_op=view_citation&amp;hl=en&amp;user=BWLLjgQAAAAJ&amp;sortby=pubdate&amp;citation_for_view=BWLLjgQAAAAJ:ULOm3_A8WrAC</t>
  </si>
  <si>
    <t>Efektifitas Marketing Public Relation dalam Membangun Citra Merek Perusahaan Jasa Telekomunikasi
F Abdillah
Ecodemica 1 (1), 1-9</t>
  </si>
  <si>
    <t>https://scholar.google.com/citations?view_op=view_citation&amp;hl=en&amp;user=BWLLjgQAAAAJ&amp;cstart=20&amp;pagesize=80&amp;sortby=pubdate&amp;citation_for_view=BWLLjgQAAAAJ:ufrVoPGSRksC</t>
  </si>
  <si>
    <t>The correlation Analysis Between Brand Equity and The Customer Decision Buying an Automotive Product
F Abdillah
The Management Journal of Binaniaga 2 (1), 53-62</t>
  </si>
  <si>
    <t>https://scholar.google.com/citations?view_op=view_citation&amp;hl=en&amp;user=BWLLjgQAAAAJ&amp;cstart=20&amp;pagesize=80&amp;sortby=pubdate&amp;citation_for_view=BWLLjgQAAAAJ:YsMSGLbcyi4C</t>
  </si>
  <si>
    <t>https://scholar.google.com/citations?view_op=view_citation&amp;hl=en&amp;user=oO4uRaoAAAAJ&amp;sortby=pubdate&amp;citation_for_view=oO4uRaoAAAAJ:mVmsd5A6BfQC</t>
  </si>
  <si>
    <t>https://scholar.google.co.id/citations?view_op=view_citation&amp;hl=id&amp;user=oO4uRaoAAAAJ&amp;sortby=pubdate&amp;citation_for_view=oO4uRaoAAAAJ:eQOLeE2rZwMC</t>
  </si>
  <si>
    <t>https://scholar.google.co.id/citations?view_op=view_citation&amp;hl=id&amp;user=oO4uRaoAAAAJ&amp;sortby=pubdate&amp;citation_for_view=oO4uRaoAAAAJ:Se3iqnhoufwC</t>
  </si>
  <si>
    <t>https://scholar.google.co.id/citations?view_op=view_citation&amp;hl=id&amp;user=oO4uRaoAAAAJ&amp;sortby=pubdate&amp;citation_for_view=oO4uRaoAAAAJ:ULOm3_A8WrAC</t>
  </si>
  <si>
    <t>https://scholar.google.co.id/citations?view_op=view_citation&amp;hl=id&amp;user=oO4uRaoAAAAJ&amp;sortby=pubdate&amp;citation_for_view=oO4uRaoAAAAJ:KlAtU1dfN6UC</t>
  </si>
  <si>
    <t>https://scholar.google.co.id/citations?view_op=view_citation&amp;hl=id&amp;user=oO4uRaoAAAAJ&amp;sortby=pubdate&amp;citation_for_view=oO4uRaoAAAAJ:roLk4NBRz8UC</t>
  </si>
  <si>
    <t>https://scholar.google.co.id/citations?view_op=view_citation&amp;hl=id&amp;user=oO4uRaoAAAAJ&amp;sortby=pubdate&amp;citation_for_view=oO4uRaoAAAAJ:qjMakFHDy7sC</t>
  </si>
  <si>
    <t>https://scholar.google.co.id/citations?view_op=view_citation&amp;hl=id&amp;user=oO4uRaoAAAAJ&amp;sortby=pubdate&amp;citation_for_view=oO4uRaoAAAAJ:d1gkVwhDpl0C</t>
  </si>
  <si>
    <t>https://scholar.google.co.id/citations?view_op=view_citation&amp;hl=id&amp;user=oO4uRaoAAAAJ&amp;sortby=pubdate&amp;citation_for_view=oO4uRaoAAAAJ:u5HHmVD_uO8C</t>
  </si>
  <si>
    <t>Pengaruh Fraud Diamond dan Gonetheory Terhadap Academic Fraud
S Neva, F Amyar, HL Hernusa
JAS-PT (Jurnal Analisis Sistem Pendidikan Tinggi Indonesia) 5 (1), 29-38</t>
  </si>
  <si>
    <t>https://scholar.google.com/citations?view_op=view_citation&amp;hl=en&amp;user=oO4uRaoAAAAJ&amp;sortby=pubdate&amp;citation_for_view=oO4uRaoAAAAJ:UeHWp8X0CEIC</t>
  </si>
  <si>
    <t>Pengaruh fraud diamond dan gonetheory terhadap academic fraud. Jas-pt (jurnal analisis sistem pendidikan tinggi indonesia), 5 (1), 41
S Neva, F Amyar</t>
  </si>
  <si>
    <t>https://scholar.google.com/citations?view_op=view_citation&amp;hl=en&amp;user=oO4uRaoAAAAJ&amp;cstart=20&amp;pagesize=80&amp;sortby=pubdate&amp;citation_for_view=oO4uRaoAAAAJ:ufrVoPGSRksC</t>
  </si>
  <si>
    <t>The effect of audit opinions, implementation of audit recommendations, and findings of state losses on corruption levels within ministries and institutions in the Republic of Indonesia
MA Budiman, F Amyar
Jurnal Tata Kelola Dan Akuntabilitas Keuangan Negara 7 (1), 113-129</t>
  </si>
  <si>
    <t>https://scholar.google.com/citations?view_op=view_citation&amp;hl=en&amp;user=oO4uRaoAAAAJ&amp;cstart=20&amp;pagesize=80&amp;sortby=pubdate&amp;citation_for_view=oO4uRaoAAAAJ:W7OEmFMy1HYC</t>
  </si>
  <si>
    <t>Analisis Faktor-Faktor Yang Mempengaruhi Kualitas Audit Internal Dalam Pengambilan Keputusan Laporan Keuangan Pada PT Damar Bandha Jaya Bogor
AD Anwar, F Amyar
Jurnal Ilmiah Akuntansi Kesatuan 8 (1), 87-96</t>
  </si>
  <si>
    <t>https://scholar.google.com/citations?view_op=view_citation&amp;hl=en&amp;user=oO4uRaoAAAAJ&amp;cstart=20&amp;pagesize=80&amp;sortby=pubdate&amp;citation_for_view=oO4uRaoAAAAJ:IjCSPb-OGe4C</t>
  </si>
  <si>
    <t>Investigating the backstage of audit engagements: the paradox of team diversity
F Amyar, NN Hidayah, A Lowe, M Woods
Accounting, Auditing &amp; Accountability Journal 32 (2), 378-400</t>
  </si>
  <si>
    <t>https://scholar.google.com/citations?view_op=view_citation&amp;hl=en&amp;user=oO4uRaoAAAAJ&amp;cstart=20&amp;pagesize=80&amp;sortby=pubdate&amp;citation_for_view=oO4uRaoAAAAJ:2osOgNQ5qMEC</t>
  </si>
  <si>
    <t>https://scholar.google.co.id/citations?view_op=view_citation&amp;hl=id&amp;user=QPJJNqoAAAAJ&amp;sortby=pubdate&amp;citation_for_view=QPJJNqoAAAAJ:u-x6o8ySG0sC</t>
  </si>
  <si>
    <t>https://scholar.google.co.id/citations?view_op=view_citation&amp;hl=id&amp;user=sRACUYwAAAAJ&amp;sortby=pubdate&amp;citation_for_view=sRACUYwAAAAJ:bFI3QPDXJZMC</t>
  </si>
  <si>
    <t>https://scholar.google.co.id/citations?view_op=view_citation&amp;hl=id&amp;user=sRACUYwAAAAJ&amp;sortby=pubdate&amp;citation_for_view=sRACUYwAAAAJ:f2IySw72cVMC</t>
  </si>
  <si>
    <t>https://scholar.google.co.id/citations?view_op=view_citation&amp;hl=id&amp;user=sRACUYwAAAAJ&amp;sortby=pubdate&amp;citation_for_view=sRACUYwAAAAJ:35N4QoGY0k4C</t>
  </si>
  <si>
    <t>https://scholar.google.co.id/citations?view_op=view_citation&amp;hl=id&amp;user=sRACUYwAAAAJ&amp;sortby=pubdate&amp;citation_for_view=sRACUYwAAAAJ:vV6vV6tmYwMC</t>
  </si>
  <si>
    <t>https://scholar.google.co.id/citations?view_op=view_citation&amp;hl=id&amp;user=sRACUYwAAAAJ&amp;sortby=pubdate&amp;citation_for_view=sRACUYwAAAAJ:2P1L_qKh6hAC</t>
  </si>
  <si>
    <t>https://scholar.google.co.id/citations?view_op=view_citation&amp;hl=id&amp;user=sRACUYwAAAAJ&amp;sortby=pubdate&amp;citation_for_view=sRACUYwAAAAJ:J_g5lzvAfSwC</t>
  </si>
  <si>
    <t>https://scholar.google.co.id/citations?view_op=view_citation&amp;hl=id&amp;user=sRACUYwAAAAJ&amp;sortby=pubdate&amp;citation_for_view=sRACUYwAAAAJ:BqipwSGYUEgC</t>
  </si>
  <si>
    <t>https://scholar.google.co.id/citations?view_op=view_citation&amp;hl=id&amp;user=sRACUYwAAAAJ&amp;sortby=pubdate&amp;citation_for_view=sRACUYwAAAAJ:YFjsv_pBGBYC</t>
  </si>
  <si>
    <t>https://scholar.google.co.id/citations?view_op=view_citation&amp;hl=id&amp;user=sRACUYwAAAAJ&amp;sortby=pubdate&amp;citation_for_view=sRACUYwAAAAJ:D03iK_w7-QYC</t>
  </si>
  <si>
    <t>https://scholar.google.co.id/citations?view_op=view_citation&amp;hl=id&amp;user=sRACUYwAAAAJ&amp;sortby=pubdate&amp;citation_for_view=sRACUYwAAAAJ:R3hNpaxXUhUC</t>
  </si>
  <si>
    <t>Evaluasi Atas Penerapan Sistem Informasi Akademik Dan Keuangan Terhadap Tingkat Kepuasan Mahasiswa
HA Salsabila, I Iriyadi
JAS-PT (Jurnal Analisis Sistem Pendidikan Tinggi Indonesia) 4 (2), 137-148</t>
  </si>
  <si>
    <t>https://scholar.google.com/citations?view_op=view_citation&amp;hl=en&amp;user=sRACUYwAAAAJ&amp;cstart=20&amp;pagesize=80&amp;sortby=pubdate&amp;citation_for_view=sRACUYwAAAAJ:hC7cP41nSMkC</t>
  </si>
  <si>
    <t>Peranan Akuntansi Pertanggungjawban Dalam Penilaian Kinerja Pusat Biaya: Studi Kasus Pada PDAM Tirta Pakuan Kota Bogor
MA Martianti, I Iriyadi
Jurnal Ilmiah Akuntansi Kesatuan 8 (1), 49-56</t>
  </si>
  <si>
    <t>https://scholar.google.com/citations?view_op=view_citation&amp;hl=en&amp;user=sRACUYwAAAAJ&amp;cstart=20&amp;pagesize=80&amp;sortby=pubdate&amp;citation_for_view=sRACUYwAAAAJ:qUcmZB5y_30C</t>
  </si>
  <si>
    <t>Prevention of Earnings Management through Audit Committee and Audit Quality in the Award-Winning and Non-Winning Companies
I Iriyadi
Journal of Accounting Research, Organization and Economics 2 (2), 155-169</t>
  </si>
  <si>
    <t>https://scholar.google.com/citations?view_op=view_citation&amp;hl=en&amp;user=sRACUYwAAAAJ&amp;cstart=20&amp;pagesize=80&amp;sortby=pubdate&amp;citation_for_view=sRACUYwAAAAJ:ULOm3_A8WrAC</t>
  </si>
  <si>
    <t>Analisis Penentuan Tarif Rawat Inap dan Perhitungan Harga Pokok Pada Klinik Utama Rawat Inap dr. Yati Zarnudji
DN Ajmi, I Iriyadi
Jurnal Ilmiah Akuntansi Kesatuan 6 (3), 227-238</t>
  </si>
  <si>
    <t>https://scholar.google.com/citations?view_op=view_citation&amp;hl=en&amp;user=sRACUYwAAAAJ&amp;cstart=20&amp;pagesize=80&amp;sortby=pubdate&amp;citation_for_view=sRACUYwAAAAJ:QIV2ME_5wuYC</t>
  </si>
  <si>
    <t>Cultural effects of budgetary participation: Indonesian evidence
Iriyadi, B Gurd
Asian Review of Accounting 6 (2), 71-100</t>
  </si>
  <si>
    <t>https://scholar.google.com/citations?view_op=view_citation&amp;hl=en&amp;user=sRACUYwAAAAJ&amp;cstart=20&amp;pagesize=80&amp;sortby=pubdate&amp;citation_for_view=sRACUYwAAAAJ:u5HHmVD_uO8C</t>
  </si>
  <si>
    <t>https://scholar.google.co.id/citations?view_op=view_citation&amp;hl=id&amp;user=HY2BsvEAAAAJ&amp;sortby=pubdate&amp;citation_for_view=HY2BsvEAAAAJ:mVmsd5A6BfQC</t>
  </si>
  <si>
    <t>https://scholar.google.co.id/citations?view_op=view_citation&amp;hl=id&amp;user=HY2BsvEAAAAJ&amp;sortby=pubdate&amp;citation_for_view=HY2BsvEAAAAJ:aqlVkmm33-oC</t>
  </si>
  <si>
    <t>https://scholar.google.co.id/citations?view_op=view_citation&amp;hl=id&amp;user=HY2BsvEAAAAJ&amp;sortby=pubdate&amp;citation_for_view=HY2BsvEAAAAJ:Wp0gIr-vW9MC</t>
  </si>
  <si>
    <t>https://scholar.google.com/citations?view_op=view_citation&amp;hl=id&amp;user=HY2BsvEAAAAJ&amp;sortby=pubdate&amp;citation_for_view=HY2BsvEAAAAJ:MXK_kJrjxJIC</t>
  </si>
  <si>
    <t>Pengaruh Capital Adequacy Ratio, Non Performing Loan, Biaya Operasional Dan Pendapatan Operasional Terhadap Pertumbuhan Laba Bank: Studi Kasus Pada Enam Bank Umum Yang …
A Guicheldy, I Sukartaatmadja
Jurnal Ilmiah Manajemen Kesatuan 9 (1), 131-140</t>
  </si>
  <si>
    <t>https://scholar.google.com/citations?view_op=view_citation&amp;hl=id&amp;user=HY2BsvEAAAAJ&amp;sortby=pubdate&amp;citation_for_view=HY2BsvEAAAAJ:5nxA0vEk-isC</t>
  </si>
  <si>
    <t>https://scholar.google.co.id/citations?view_op=view_citation&amp;hl=id&amp;user=HY2BsvEAAAAJ&amp;sortby=pubdate&amp;citation_for_view=HY2BsvEAAAAJ:_kc_bZDykSQC</t>
  </si>
  <si>
    <t xml:space="preserve">THE PREDICT OF THE STOCK RETURN ON THE COMMERCIALS BANKS: INSIGHT THE SIGNALLING THEORY PERPECTICE
ISWANDI, D SYAHRIAL, WH SUSILO
INTERNATIONAL JOURNAL OF RECENT SCIENTIFIC RESEARCH </t>
  </si>
  <si>
    <t>https://scholar.google.com/citations?view_op=view_citation&amp;hl=id&amp;user=HY2BsvEAAAAJ&amp;sortby=pubdate&amp;citation_for_view=HY2BsvEAAAAJ:ULOm3_A8WrAC</t>
  </si>
  <si>
    <t>Analisis Kebijakan Keuangan Jangka Panjang (Studi Kasus Pada Perusahaan PT. Multistrada Arah Sarana, Tbk)
H Naland, I Sukartaatmadja
Jurnal Ilmiah Manajemen Kesatuan 7 (2), 268-276</t>
  </si>
  <si>
    <t>https://scholar.google.com/citations?view_op=view_citation&amp;hl=id&amp;user=HY2BsvEAAAAJ&amp;sortby=pubdate&amp;citation_for_view=HY2BsvEAAAAJ:Se3iqnhoufwC</t>
  </si>
  <si>
    <t>Kajian Minat Studi Lanjut Siswa-Siswi SMA dan SMK Kota Bogor Ke Perguruan Tinggi
A Fadillah, S Sujana, I Sukartaatmadja
Jas-pt (jurnal analisis sistem pendidikan tinggi indonesia) 3 (1), 53-62</t>
  </si>
  <si>
    <t>https://scholar.google.com/citations?view_op=view_citation&amp;hl=en&amp;user=HY2BsvEAAAAJ&amp;cstart=20&amp;pagesize=80&amp;sortby=pubdate&amp;citation_for_view=HY2BsvEAAAAJ:QIV2ME_5wuYC</t>
  </si>
  <si>
    <t>Analisis Implikasi Kebijakan Dividen Terhadap Pertumbuhan Perusahaan Dan Kinerja Saham
A Chandra, IS Atmadja
Jurnal Ilmiah Manajemen Kesatuan 6 (2), 88-96</t>
  </si>
  <si>
    <t>https://scholar.google.com/citations?view_op=view_citation&amp;hl=en&amp;user=HY2BsvEAAAAJ&amp;cstart=20&amp;pagesize=80&amp;sortby=pubdate&amp;citation_for_view=HY2BsvEAAAAJ:hqOjcs7Dif8C</t>
  </si>
  <si>
    <t>https://scholar.google.com/citations?view_op=view_citation&amp;hl=id&amp;user=Dnqw1xkAAAAJ&amp;sortby=pubdate&amp;citation_for_view=Dnqw1xkAAAAJ:kuK5TVdYjLIC</t>
  </si>
  <si>
    <t>The Impact Of Working Capital Management And Ratio Finance On Profitability In The Manufacture
Jan Horas Veryady Purba, Stanislaus Bandung Argoputro, Sri Intan, David HM ...
International Journal of Progressive Sciences and Technologies 45 (2), 554-565</t>
  </si>
  <si>
    <t>https://scholar.google.com/citations?view_op=view_citation&amp;hl=id&amp;user=Dnqw1xkAAAAJ&amp;sortby=pubdate&amp;citation_for_view=Dnqw1xkAAAAJ:gsN89kCJA0AC</t>
  </si>
  <si>
    <t>https://scholar.google.co.id/citations?view_op=view_citation&amp;hl=id&amp;user=Dnqw1xkAAAAJ&amp;sortby=pubdate&amp;citation_for_view=Dnqw1xkAAAAJ:j8SEvjWlNXcC</t>
  </si>
  <si>
    <t>https://scholar.google.co.id/citations?view_op=view_citation&amp;hl=id&amp;user=Dnqw1xkAAAAJ&amp;sortby=pubdate&amp;citation_for_view=Dnqw1xkAAAAJ:fEOibwPWpKIC</t>
  </si>
  <si>
    <t>https://scholar.google.com/citations?view_op=view_citation&amp;hl=id&amp;user=Dnqw1xkAAAAJ&amp;sortby=pubdate&amp;citation_for_view=Dnqw1xkAAAAJ:35r97b3x0nAC</t>
  </si>
  <si>
    <t>https://scholar.google.com/citations?view_op=view_citation&amp;hl=id&amp;user=Dnqw1xkAAAAJ&amp;sortby=pubdate&amp;citation_for_view=Dnqw1xkAAAAJ:evX43VCCuoAC</t>
  </si>
  <si>
    <t>https://scholar.google.co.id/citations?view_op=view_citation&amp;hl=id&amp;user=Dnqw1xkAAAAJ&amp;sortby=pubdate&amp;citation_for_view=Dnqw1xkAAAAJ:tKAzc9rXhukC</t>
  </si>
  <si>
    <t>https://scholar.google.co.id/citations?view_op=view_citation&amp;hl=id&amp;user=Dnqw1xkAAAAJ&amp;cstart=20&amp;pagesize=80&amp;sortby=pubdate&amp;citation_for_view=Dnqw1xkAAAAJ:N5tVd3kTz84C</t>
  </si>
  <si>
    <t>Analisis Sikap Multiatribut Fishbein Dalam Pengambilan Keputusan Mahasiswa Memilih Kampus IBI Kesatuan
FLR Riwoe, JHV Purba
JAS-PT (Jurnal Analisis Sistem Pendidikan Tinggi Indonesia) 5 (1), 39-48</t>
  </si>
  <si>
    <t>https://scholar.google.com/citations?view_op=view_citation&amp;hl=id&amp;user=Dnqw1xkAAAAJ&amp;cstart=20&amp;pagesize=80&amp;sortby=pubdate&amp;citation_for_view=Dnqw1xkAAAAJ:tkaPQYYpVKoC</t>
  </si>
  <si>
    <t>https://scholar.google.com/citations?view_op=view_citation&amp;hl=id&amp;user=Dnqw1xkAAAAJ&amp;cstart=20&amp;pagesize=80&amp;sortby=pubdate&amp;citation_for_view=Dnqw1xkAAAAJ:Y5dfb0dijaUC</t>
  </si>
  <si>
    <t>THE STRATEGY OF HUMAN RESOURCES DEVELOPMENT IN IMPROVING THE COMPETITIVE ADVANTAGE (Case Study at Madinatul Qur'an Islamic Boarding School, Depok)
A Jatmika, M Entang, JHV Purba
Jhss (Journal of Humanities and Social Studies) 5 (1), 91-98</t>
  </si>
  <si>
    <t>https://scholar.google.com/citations?view_op=view_citation&amp;hl=id&amp;user=Dnqw1xkAAAAJ&amp;cstart=20&amp;pagesize=80&amp;sortby=pubdate&amp;citation_for_view=Dnqw1xkAAAAJ:9vf0nzSNQJEC</t>
  </si>
  <si>
    <t>The impact of Covid-19 pandemic on the tourism sector in Indonesia
JHV Purba, R Fathiah, S Steven
Riset: Jurnal Aplikasi Ekonomi Akuntansi dan Bisnis 3 (1), 389-401</t>
  </si>
  <si>
    <t>https://scholar.google.com/citations?view_op=view_citation&amp;hl=en&amp;user=Dnqw1xkAAAAJ&amp;cstart=20&amp;pagesize=80&amp;sortby=pubdate&amp;citation_for_view=Dnqw1xkAAAAJ:BUYA1_V_uYcC</t>
  </si>
  <si>
    <t>Pengaruh Profitabilitas Terhadap Kebijakan Dividen Dengan Analisa Data Panel Pada Multi-Bisnis Di Bursa Efek Indonesia Periode 2007-2017
JHV Purba
Jurnal Apresiasi Ekonomi 8 (1), 15-27</t>
  </si>
  <si>
    <t>https://scholar.google.com/citations?view_op=view_citation&amp;hl=en&amp;user=Dnqw1xkAAAAJ&amp;cstart=20&amp;pagesize=80&amp;sortby=pubdate&amp;citation_for_view=Dnqw1xkAAAAJ:mvPsJ3kp5DgC</t>
  </si>
  <si>
    <t>Does Chinese Vegetable Oil Consumption Have Positive Implications for the Indonesia-China Trade Balance?
JHV Purba
Integrated Journal of Business and Economics 4 (1), 36-44</t>
  </si>
  <si>
    <t>https://scholar.google.com/citations?view_op=view_citation&amp;hl=en&amp;user=Dnqw1xkAAAAJ&amp;cstart=20&amp;pagesize=80&amp;sortby=pubdate&amp;citation_for_view=Dnqw1xkAAAAJ:q3oQSFYPqjQC</t>
  </si>
  <si>
    <t xml:space="preserve">Analysis of short term financial performance: a case study of an energy service provider
JHV Purba, MR Septian
Journal of Accounting Research, Organization and Economics 2 (2), 113-122        </t>
  </si>
  <si>
    <t>https://scholar.google.com/citations?view_op=view_citation&amp;hl=en&amp;user=Dnqw1xkAAAAJ&amp;cstart=20&amp;pagesize=80&amp;sortby=pubdate&amp;citation_for_view=Dnqw1xkAAAAJ:VOx2b1Wkg3QC</t>
  </si>
  <si>
    <t>Analisis Kebijakan Pendanaan Jangka Panjang (Studi Kasus Pada Perusahaan Pt Sat Nusa Persada Tbk)
AA Nugraha, JHV Purba, H Sastra
Jurnal Ilmiah Manajemen Kesatuan 7 (1), 138-144</t>
  </si>
  <si>
    <t>https://scholar.google.com/citations?view_op=view_citation&amp;hl=en&amp;user=Dnqw1xkAAAAJ&amp;cstart=20&amp;pagesize=80&amp;sortby=pubdate&amp;citation_for_view=Dnqw1xkAAAAJ:8AbLer7MMksC</t>
  </si>
  <si>
    <t>Hubungan Harga dan Promosi dengan Keputusan Pembelian Kredit Pemilikan Rumah (KPR) di PT Bank Mandiri Jakarta Kota
MMD Sukmana, S Hannan, JHV Purba
Economicus 13 (1), 69-79</t>
  </si>
  <si>
    <t>https://scholar.google.com/citations?view_op=view_citation&amp;hl=en&amp;user=Dnqw1xkAAAAJ&amp;cstart=20&amp;pagesize=80&amp;sortby=pubdate&amp;citation_for_view=Dnqw1xkAAAAJ:5Ul4iDaHHb8C</t>
  </si>
  <si>
    <t>Dampak kenaikan harga minyak bumi terhadap permintaan cpo untuk biodiesel dan beberapa aspek pada industri kelapa sawit indonesia
JHV Purba, S Hartoyo
JIMFE (Jurnal Ilmiah Manajemen Fakultas Ekonomi) 2 (1), 37-49</t>
  </si>
  <si>
    <t>https://scholar.google.com/citations?view_op=view_citation&amp;hl=en&amp;user=Dnqw1xkAAAAJ&amp;cstart=20&amp;pagesize=80&amp;sortby=pubdate&amp;citation_for_view=Dnqw1xkAAAAJ:4MWp96NkSFoC</t>
  </si>
  <si>
    <t>HUBUNGAN ANTARA KUALITAS PELAYANAN DAN PERSONAL SELLING DENGAN KEPUASAN NASABAH BANK MANDIRI CABANG CISARUA
D Purnama, H Muharam, JHV Purba
Economicus 12 (2), 101-112</t>
  </si>
  <si>
    <t>https://scholar.google.com/citations?view_op=view_citation&amp;hl=en&amp;user=Dnqw1xkAAAAJ&amp;cstart=20&amp;pagesize=80&amp;sortby=pubdate&amp;citation_for_view=Dnqw1xkAAAAJ:tOudhMTPpwUC</t>
  </si>
  <si>
    <t>https://scholar.google.com/citations?view_op=view_citation&amp;hl=en&amp;user=Dnqw1xkAAAAJ&amp;cstart=20&amp;pagesize=80&amp;sortby=pubdate&amp;citation_for_view=Dnqw1xkAAAAJ:f2IySw72cVMC</t>
  </si>
  <si>
    <t>The analysis of European Union's vegetable oil consumption:" will the European Parliament Resolution Halt the Consumption of Crude Palm Oil in the European Union in the future?"
JHV Purba
International Journal of Applied Business and Economic Research 15 (19), 27-39</t>
  </si>
  <si>
    <t>https://scholar.google.com/citations?view_op=view_citation&amp;hl=en&amp;user=Dnqw1xkAAAAJ&amp;cstart=20&amp;pagesize=80&amp;sortby=pubdate&amp;citation_for_view=Dnqw1xkAAAAJ:wbdj-CoPYUoC</t>
  </si>
  <si>
    <t>Pengaruh Nilai Tukar Terhadap Ekspor dan Dampaknya Terhadap Pertumbuhan Ekonomi Indonesia
JHV Purba, A Magdalena
DeReMa Jurnal Manajemen 12 (2), 285-295</t>
  </si>
  <si>
    <t>https://scholar.google.com/citations?view_op=view_citation&amp;hl=en&amp;user=Dnqw1xkAAAAJ&amp;cstart=20&amp;pagesize=80&amp;sortby=pubdate&amp;citation_for_view=Dnqw1xkAAAAJ:bFI3QPDXJZMC</t>
  </si>
  <si>
    <t>https://scholar.google.co.id/citations?view_op=view_citation&amp;hl=id&amp;user=GV0SjSwAAAAJ&amp;sortby=pubdate&amp;citation_for_view=GV0SjSwAAAAJ:Wp0gIr-vW9MC</t>
  </si>
  <si>
    <t>https://scholar.google.co.id/citations?view_op=view_citation&amp;hl=id&amp;user=GV0SjSwAAAAJ&amp;sortby=pubdate&amp;citation_for_view=GV0SjSwAAAAJ:mVmsd5A6BfQC</t>
  </si>
  <si>
    <t>https://scholar.google.co.id/citations?view_op=view_citation&amp;hl=id&amp;user=GV0SjSwAAAAJ&amp;sortby=pubdate&amp;citation_for_view=GV0SjSwAAAAJ:4TOpqqG69KYC</t>
  </si>
  <si>
    <t>The Effect of Tax Planning and Voluntary Disclosure on Company Value with Profit Quality and Audit Quality as Moderation
K Dewi, S Djaddang, E Supriyadi
Riset: Jurnal Aplikasi Ekonomi Akuntansi dan Bisnis 3 (1), 373-388</t>
  </si>
  <si>
    <t>https://scholar.google.com/citations?view_op=view_citation&amp;hl=en&amp;user=GV0SjSwAAAAJ&amp;sortby=pubdate&amp;citation_for_view=GV0SjSwAAAAJ:M3ejUd6NZC8C</t>
  </si>
  <si>
    <t>Analisis Pengendalian Internal Piutang Usaha Dalam Meminimalisir Piutang Tidak Tertagih: Studi kasus pada PT Bostinco, Cileungsi, Bogor
A Maya, K Dewi
Jurnal Ilmiah Akuntansi Kesatuan 8 (2), 117-126</t>
  </si>
  <si>
    <t>https://scholar.google.com/citations?view_op=view_citation&amp;hl=en&amp;user=GV0SjSwAAAAJ&amp;sortby=pubdate&amp;citation_for_view=GV0SjSwAAAAJ:ULOm3_A8WrAC</t>
  </si>
  <si>
    <t>https://scholar.google.co.id/citations?view_op=view_citation&amp;hl=id&amp;user=XuKFYAgAAAAJ&amp;sortby=pubdate&amp;citation_for_view=XuKFYAgAAAAJ:RHpTSmoSYBkC</t>
  </si>
  <si>
    <t>https://scholar.google.co.id/citations?view_op=view_citation&amp;hl=id&amp;user=XuKFYAgAAAAJ&amp;sortby=pubdate&amp;citation_for_view=XuKFYAgAAAAJ:hFOr9nPyWt4C</t>
  </si>
  <si>
    <t>https://scholar.google.co.id/citations?view_op=view_citation&amp;hl=id&amp;user=XuKFYAgAAAAJ&amp;sortby=pubdate&amp;citation_for_view=XuKFYAgAAAAJ:-f6ydRqryjwC</t>
  </si>
  <si>
    <t>https://scholar.google.co.id/citations?view_op=view_citation&amp;hl=id&amp;user=XuKFYAgAAAAJ&amp;sortby=pubdate&amp;citation_for_view=XuKFYAgAAAAJ:hC7cP41nSMkC</t>
  </si>
  <si>
    <t>Impact of DAPODIK Information Quality on Optimization of Education Budget Decision Making from User Perspective.
S Mulyani, M Fahmi, MS Djanegara
Talent Development &amp; Excellence 12</t>
  </si>
  <si>
    <t>https://scholar.google.com/citations?view_op=view_citation&amp;hl=en&amp;user=XuKFYAgAAAAJ&amp;sortby=pubdate&amp;citation_for_view=XuKFYAgAAAAJ:4DMP91E08xMC</t>
  </si>
  <si>
    <t>The effect of institutionalization isomorphic pressures and the role of knowledge management on investment decisions of the accounting information systems
MS Djanegara, S Mulyani, DM Putra, NAK Zahra, MA Mauludina
Polish Journal of Management Studies 18 (2), 46-58</t>
  </si>
  <si>
    <t>https://scholar.google.com/citations?view_op=view_citation&amp;hl=en&amp;user=XuKFYAgAAAAJ&amp;sortby=pubdate&amp;citation_for_view=XuKFYAgAAAAJ:qxL8FJ1GzNcC</t>
  </si>
  <si>
    <t>The analysis of factors affecting the finding and opinions of local government financial statements by Audit Board of the republic of Indonesia: Studies on district …
MS Djanegara
International Journal of Applied Business and Economic Research 14 (10 …</t>
  </si>
  <si>
    <t>https://scholar.google.com/citations?view_op=view_citation&amp;hl=en&amp;user=XuKFYAgAAAAJ&amp;pagesize=80&amp;sortby=pubdate&amp;citation_for_view=XuKFYAgAAAAJ:5nxA0vEk-isC</t>
  </si>
  <si>
    <t>https://scholar.google.co.id/citations?view_op=view_citation&amp;hl=id&amp;user=eN4uCGsAAAAJ&amp;sortby=pubdate&amp;citation_for_view=eN4uCGsAAAAJ:lSLTfruPkqcC</t>
  </si>
  <si>
    <t>https://scholar.google.co.id/citations?view_op=view_citation&amp;hl=id&amp;user=eN4uCGsAAAAJ&amp;sortby=pubdate&amp;citation_for_view=eN4uCGsAAAAJ:RYcK_YlVTxYC</t>
  </si>
  <si>
    <t>https://scholar.google.co.id/citations?view_op=view_citation&amp;hl=id&amp;user=eN4uCGsAAAAJ&amp;sortby=pubdate&amp;citation_for_view=eN4uCGsAAAAJ:O3NaXMp0MMsC</t>
  </si>
  <si>
    <t>https://scholar.google.co.id/citations?view_op=view_citation&amp;hl=id&amp;user=eN4uCGsAAAAJ&amp;sortby=pubdate&amp;citation_for_view=eN4uCGsAAAAJ:hMod-77fHWUC</t>
  </si>
  <si>
    <t>https://scholar.google.co.id/citations?view_op=view_citation&amp;hl=id&amp;user=eN4uCGsAAAAJ&amp;sortby=pubdate&amp;citation_for_view=eN4uCGsAAAAJ:isC4tDSrTZIC</t>
  </si>
  <si>
    <t>https://scholar.google.co.id/citations?view_op=view_citation&amp;hl=id&amp;user=eN4uCGsAAAAJ&amp;sortby=pubdate&amp;citation_for_view=eN4uCGsAAAAJ:iH-uZ7U-co4C</t>
  </si>
  <si>
    <t>Pengaruh Loan To Deposit Ratio, Capital Adequacy Ratio, Dan Non Performing Loan Terhadap Profitabilitas Perbankan Yang Terdaftar Di Bursa Efek Indonesia (BEI)
F Fanesha, N Muktiadji, G Hendrian
Jurnal Ilmiah Manajemen Kesatuan 9 (2), 131-140</t>
  </si>
  <si>
    <t>https://scholar.google.com/citations?view_op=view_citation&amp;hl=en&amp;user=eN4uCGsAAAAJ&amp;sortby=pubdate&amp;citation_for_view=eN4uCGsAAAAJ:j3f4tGmQtD8C</t>
  </si>
  <si>
    <t>Analisis rasio LDR, Leverage dan Profitabilitas Untuk Menilai Pertumbuhan Laba: Studi Kasus Pada PT. Bank Rakyat Indonesia Tbk, PT. Bank Mandiri Tbk, PT. Bank Negara Indonesia …
R Septiana, N Muktiadji
Jurnal Ilmiah Manajemen Kesatuan 8 (2), 189-198</t>
  </si>
  <si>
    <t>https://scholar.google.com/citations?view_op=view_citation&amp;hl=en&amp;user=eN4uCGsAAAAJ&amp;cstart=20&amp;pagesize=80&amp;sortby=pubdate&amp;citation_for_view=eN4uCGsAAAAJ:e5wmG9Sq2KIC</t>
  </si>
  <si>
    <t>The role of financial management accountability in enhancing organizational performance in Indonesia
N Muktiadji, S Mulyani, MS Djanegara, B Pamungkas
The Journal of Asian Finance, Economics and Business 7 (12), 845-852</t>
  </si>
  <si>
    <t>https://scholar.google.com/citations?view_op=view_citation&amp;hl=en&amp;user=eN4uCGsAAAAJ&amp;cstart=20&amp;pagesize=80&amp;sortby=pubdate&amp;citation_for_view=eN4uCGsAAAAJ:_Qo2XoVZTnwC</t>
  </si>
  <si>
    <t>Valuasi Kinerja Keuangan Dan Kinerja Saham (Studi Kasus PT Multistrada Arah Sarana Tbk).
K Nikmah, N Muktiadji
Jurnal Ilmiah Manajemen Kesatuan 7 (2), 247-258</t>
  </si>
  <si>
    <t>Pengaruh Pengetahuan Investasi Terhadap Minat Mahasiswa Berinvestasi Di Galeri Investasi Perguruan Tinggi
L Hidayat, N Muktiadji, Y Supriadi
JAS-PT (Jurnal Analisis Sistem Pendidikan Tinggi Indonesia) 3 (2), 63-70</t>
  </si>
  <si>
    <t>https://scholar.google.com/citations?view_op=view_citation&amp;hl=en&amp;user=eN4uCGsAAAAJ&amp;cstart=20&amp;pagesize=80&amp;sortby=pubdate&amp;citation_for_view=eN4uCGsAAAAJ:7PzlFSSx8tAC</t>
  </si>
  <si>
    <t>Asset Management, Pt Taisho Pharmaceutical Tbk
A Wiratama, N Muktiadji, N Cahyani
Jurnal Ilmiah Manajemen Kesatuan 7 (1), 145-152</t>
  </si>
  <si>
    <t>https://scholar.google.com/citations?view_op=view_citation&amp;hl=en&amp;user=eN4uCGsAAAAJ&amp;cstart=20&amp;pagesize=80&amp;sortby=pubdate&amp;citation_for_view=eN4uCGsAAAAJ:4DMP91E08xMC</t>
  </si>
  <si>
    <t>Analisis Pengaruh Basic Earning Power, Struktur Modal, Dan Kebijakan Dividen Terhadap Harga Saham Perusahaan
N Muktiadji, ES Ningrum
Jurnal Ilmiah Manajemen Kesatuan 6 (1), 43-50</t>
  </si>
  <si>
    <t>https://scholar.google.com/citations?view_op=view_citation&amp;hl=en&amp;user=eN4uCGsAAAAJ&amp;cstart=20&amp;pagesize=80&amp;sortby=pubdate&amp;citation_for_view=eN4uCGsAAAAJ:qjMakFHDy7sC</t>
  </si>
  <si>
    <t>https://scholar.google.co.id/citations?view_op=view_citation&amp;hl=id&amp;user=yCY5FG4AAAAJ&amp;sortby=pubdate&amp;citation_for_view=yCY5FG4AAAAJ:z_wVstp3MssC</t>
  </si>
  <si>
    <t>https://scholar.google.co.id/citations?view_op=view_citation&amp;hl=id&amp;user=yCY5FG4AAAAJ&amp;sortby=pubdate&amp;citation_for_view=yCY5FG4AAAAJ:evX43VCCuoAC</t>
  </si>
  <si>
    <t>https://scholar.google.co.id/citations?view_op=view_citation&amp;hl=id&amp;user=yCY5FG4AAAAJ&amp;sortby=pubdate&amp;citation_for_view=yCY5FG4AAAAJ:VLnqNzywnoUC</t>
  </si>
  <si>
    <t>https://scholar.google.co.id/citations?view_op=view_citation&amp;hl=id&amp;user=yCY5FG4AAAAJ&amp;cstart=20&amp;pagesize=80&amp;sortby=pubdate&amp;citation_for_view=yCY5FG4AAAAJ:Fu2w8maKXqMC</t>
  </si>
  <si>
    <t>The Effect Of Intellectual Capital, Company Growth, And Return On Assets On Company Value [Study on Building Construction Subsector Companies Listed on the Indonesia Stock …
A Munawar, R Rahmayanti, M Mulyana</t>
  </si>
  <si>
    <t>https://scholar.google.com/citations?view_op=view_citation&amp;hl=en&amp;user=yCY5FG4AAAAJ&amp;cstart=20&amp;pagesize=80&amp;sortby=pubdate&amp;citation_for_view=yCY5FG4AAAAJ:tKAzc9rXhukC</t>
  </si>
  <si>
    <t>Pengaruh Likuiditas, Leverage, dan Profitabilitas Terhadap Pengungkapan Sustainability Report: Studi Empiris Pada Sektor Perbankan Yang Terdaftar di BEI Periode 2017-2020
T Hermawan, S Sutarti, A Munawar
Jurnal Ilmiah Akuntansi Kesatuan 9 (3), 597-604</t>
  </si>
  <si>
    <t>https://scholar.google.com/citations?view_op=view_citation&amp;hl=en&amp;user=yCY5FG4AAAAJ&amp;cstart=20&amp;pagesize=80&amp;sortby=pubdate&amp;citation_for_view=yCY5FG4AAAAJ:hMsQuOkrut0C</t>
  </si>
  <si>
    <t>Faktor-Faktor Yang Mempengaruhi Tingkat Kebangkrutan Pada Perbankan Syariah Periode 2013-2019: Studi Kasus Pada Bank BRI Syariah, BTN Syariah, BCA Syariah, Bank Syariah Mandiri …
OV Alyana, A Munawar
Jurnal Ilmiah Manajemen Kesatuan 9 (1), 115-126</t>
  </si>
  <si>
    <t>https://scholar.google.com/citations?view_op=view_citation&amp;hl=en&amp;user=yCY5FG4AAAAJ&amp;cstart=20&amp;pagesize=80&amp;sortby=pubdate&amp;citation_for_view=yCY5FG4AAAAJ:ye4kPcJQO24C</t>
  </si>
  <si>
    <t>Analisis Pengaruh CAR, NPL, dan LDR Terhadap ROA: Studi kasus pada Bank Kategori Buku Empat Periode 2014-2018
M Kurniawan, A Munawar, AY Amwila
Jurnal Ilmiah Manajemen Kesatuan 8 (2), 149-158</t>
  </si>
  <si>
    <t>https://scholar.google.com/citations?view_op=view_citation&amp;hl=en&amp;user=yCY5FG4AAAAJ&amp;cstart=20&amp;pagesize=80&amp;sortby=pubdate&amp;citation_for_view=yCY5FG4AAAAJ:PELIpwtuRlgC</t>
  </si>
  <si>
    <t>A Review on Types of Money in the Development of Community Trade
A Munawar, U Duwila, D Harini, G Gusmaizal, R Irviani
Journal of Critical Review 7 (8), 1993 - 1997</t>
  </si>
  <si>
    <t>https://scholar.google.com/citations?view_op=view_citation&amp;hl=en&amp;user=yCY5FG4AAAAJ&amp;cstart=20&amp;pagesize=80&amp;sortby=pubdate&amp;citation_for_view=yCY5FG4AAAAJ:tkaPQYYpVKoC</t>
  </si>
  <si>
    <t>Strategies of Financial Management Quality Control in Business
E Kembauw, A Munawar, MR Purwanto, Y Budiasih, Y Utami
TEST Engineering &amp; Management 82 (Jan/Feb 2020), 16256 - 16266</t>
  </si>
  <si>
    <t>https://scholar.google.com/citations?view_op=view_citation&amp;hl=en&amp;user=yCY5FG4AAAAJ&amp;cstart=20&amp;pagesize=80&amp;sortby=pubdate&amp;citation_for_view=yCY5FG4AAAAJ:olpn-zPbct0C</t>
  </si>
  <si>
    <t>The Internal Control Moderating Effect on the Relationship of Supply Chain Integration and Firm Performance of Indonesia’s Banking Sector
A Munawar, N Yanti, H Supratikta
International Journal of InnovationCreativity and Change 13, 12</t>
  </si>
  <si>
    <t>https://scholar.google.com/citations?view_op=view_citation&amp;hl=en&amp;user=yCY5FG4AAAAJ&amp;cstart=20&amp;pagesize=80&amp;sortby=pubdate&amp;citation_for_view=yCY5FG4AAAAJ:uJ-U7cs_P_0C</t>
  </si>
  <si>
    <t>Neo-Nepotism In Business Which Reducesthe Quality Of Democracy
J Tiblola, A Munawar, F Fauzi, R Chauhan, Y Patriani
European Journal of Molecular &amp; Clinical Medicine</t>
  </si>
  <si>
    <t>https://scholar.google.com/citations?view_op=view_citation&amp;hl=en&amp;user=yCY5FG4AAAAJ&amp;cstart=20&amp;pagesize=80&amp;sortby=pubdate&amp;citation_for_view=yCY5FG4AAAAJ:UHK10RUVsp4C</t>
  </si>
  <si>
    <t>Ensuring competitive and alliance formation intensity for continuous improvement in manufacturing sector of Indonesia: A better financial performance perspective
MY Arief, Y Berry, A Munawar, I Usman, NA Nugraha
International Journal of Innovation Creativity and Change 11 (6), 553-571</t>
  </si>
  <si>
    <t>https://scholar.google.com/citations?view_op=view_citation&amp;hl=en&amp;user=yCY5FG4AAAAJ&amp;cstart=20&amp;pagesize=80&amp;sortby=pubdate&amp;citation_for_view=yCY5FG4AAAAJ:LjlpjdlvIbIC</t>
  </si>
  <si>
    <t>Persepsi Mahasiswa Atas Galeri Investasi Perguruan Tinggi dan Pengaruhnya Terhadap Minat Berinvestasi
A Munawar, R Syarif, M Morita
JAS-PT (Jurnal Analisis Sistem Pendidikan Tinggi Indonesia) 3 (2), 89-96</t>
  </si>
  <si>
    <t>https://scholar.google.com/citations?view_op=view_citation&amp;hl=en&amp;user=yCY5FG4AAAAJ&amp;cstart=20&amp;pagesize=80&amp;sortby=pubdate&amp;citation_for_view=yCY5FG4AAAAJ:HE397vMXCloC</t>
  </si>
  <si>
    <t>The Effect of Leverage, Dividend Policy, Effectiveness, Efficiency, and Firm Size on Firm Value in Plantation Companies Listed on IDX
A Munawar
International Journal of Science and Research (IJSR) ISSN: 2319-7064 8 (10 …</t>
  </si>
  <si>
    <t>https://scholar.google.com/citations?view_op=view_citation&amp;hl=en&amp;user=yCY5FG4AAAAJ&amp;cstart=20&amp;pagesize=80&amp;sortby=pubdate&amp;citation_for_view=yCY5FG4AAAAJ:bnK-pcrLprsC</t>
  </si>
  <si>
    <t>Peranan Sistem Informasi Akuntansi Piutang Terhadap Pengendalian Piutang (Studi Kasus Pada Pt. Arwinda Perwira Utama)
AE JK, Y Nurjanah, A Munawar
Jurnal Ilmiah Manajemen Kesatuan 7 (1), 192-172</t>
  </si>
  <si>
    <t>https://scholar.google.com/citations?view_op=view_citation&amp;hl=en&amp;user=yCY5FG4AAAAJ&amp;cstart=20&amp;pagesize=80&amp;sortby=pubdate&amp;citation_for_view=yCY5FG4AAAAJ:K3LRdlH-MEoC</t>
  </si>
  <si>
    <t>Peranan sistem informasi akuntansi piutang terhadap pengendalian piutang
A Elfani, Y Nurjana, A Munawar
Jurnal Ilmiah Manajemen Kesatuan 7, 164</t>
  </si>
  <si>
    <t>https://scholar.google.com/citations?view_op=view_citation&amp;hl=en&amp;user=yCY5FG4AAAAJ&amp;cstart=20&amp;pagesize=80&amp;sortby=pubdate&amp;citation_for_view=yCY5FG4AAAAJ:EYYDruWGBe4C</t>
  </si>
  <si>
    <t>Analisis Profitabilitas Ditinjau Dari Aktivitas Bisnis Perusahaan (Studi kasus pada PT. Ekadharma International Tbk–EKAD yang Terdaftar di Bursa Efek Indonesia)
S Septiansyah, A Munawar
Jurnal Ilmiah Manajemen Kesatuan 6 (2), 76-80</t>
  </si>
  <si>
    <t>https://scholar.google.com/citations?view_op=view_citation&amp;hl=en&amp;user=yCY5FG4AAAAJ&amp;cstart=20&amp;pagesize=80&amp;sortby=pubdate&amp;citation_for_view=yCY5FG4AAAAJ:D03iK_w7-QYC</t>
  </si>
  <si>
    <t>Perancangan Aplikasi Monitoring Penerimaan dan Pelaksanaan Proyek Berbasis Web dengan Metode Prototyping Pada PT. Fas Jawara
A Waluyo, A Munawar
Jurnal Sisfokom (Sistem Informasi dan Komputer) 6 (1), 20-26</t>
  </si>
  <si>
    <t>https://scholar.google.com/citations?view_op=view_citation&amp;hl=en&amp;user=yCY5FG4AAAAJ&amp;cstart=20&amp;pagesize=80&amp;sortby=pubdate&amp;citation_for_view=yCY5FG4AAAAJ:_Ybze24A_UAC</t>
  </si>
  <si>
    <t>https://scholar.google.co.id/citations?view_op=view_citation&amp;hl=id&amp;user=PDoGgigAAAAJ&amp;sortby=pubdate&amp;citation_for_view=PDoGgigAAAAJ:bnK-pcrLprsC</t>
  </si>
  <si>
    <t>https://scholar.google.co.id/citations?view_op=view_citation&amp;hl=id&amp;user=PDoGgigAAAAJ&amp;sortby=pubdate&amp;citation_for_view=PDoGgigAAAAJ:fQNAKQ3IYiAC</t>
  </si>
  <si>
    <t>https://scholar.google.co.id/citations?view_op=view_citation&amp;hl=id&amp;user=PDoGgigAAAAJ&amp;cstart=20&amp;pagesize=80&amp;sortby=pubdate&amp;citation_for_view=PDoGgigAAAAJ:yD5IFk8b50cC</t>
  </si>
  <si>
    <t>https://scholar.google.co.id/citations?view_op=view_citation&amp;hl=id&amp;user=PDoGgigAAAAJ&amp;cstart=20&amp;pagesize=80&amp;sortby=pubdate&amp;citation_for_view=PDoGgigAAAAJ:u_35RYKgDlwC</t>
  </si>
  <si>
    <t>https://scholar.google.co.id/citations?view_op=view_citation&amp;hl=id&amp;user=PDoGgigAAAAJ&amp;cstart=20&amp;pagesize=80&amp;sortby=pubdate&amp;citation_for_view=PDoGgigAAAAJ:J_g5lzvAfSwC</t>
  </si>
  <si>
    <t>Dampak Literasi Dan Inkuisi Keuangan Terhadap Kinerja Pelaku UMKM Di Kota Bogor
R Puspitasari, D Astrini
Jurnal Ilmiah Manajemen Kesatuan 9 (2), 181-190</t>
  </si>
  <si>
    <t>https://scholar.google.com/citations?view_op=view_citation&amp;hl=en&amp;user=PDoGgigAAAAJ&amp;cstart=20&amp;pagesize=80&amp;sortby=pubdate&amp;citation_for_view=PDoGgigAAAAJ:RYcK_YlVTxYC</t>
  </si>
  <si>
    <t>Competency and quality of financial reporting management of Blud hospitals in west Java Province
R Puspitasari, W Yadiati, S Winarningsih
Utopía y Praxis Latinoamericana 26 (3), 37-46</t>
  </si>
  <si>
    <t>https://scholar.google.com/citations?view_op=view_citation&amp;hl=en&amp;user=PDoGgigAAAAJ&amp;cstart=20&amp;pagesize=80&amp;sortby=pubdate&amp;citation_for_view=PDoGgigAAAAJ:pqnbT2bcN3wC</t>
  </si>
  <si>
    <t xml:space="preserve">Mengukur Pengetahuan Investasi Para Mahasiswa Untuk Pengembangan Galeri Investasi Perguruan Tinggi
M Mulyana, L Hidayat, R Puspitasari
JAS-PT (Jurnal Analisis Sistem Pendidikan Tinggi Indonesia) 3 (1), 31-52	</t>
  </si>
  <si>
    <t>https://scholar.google.com/citations?view_op=view_citation&amp;hl=en&amp;user=PDoGgigAAAAJ&amp;cstart=20&amp;pagesize=80&amp;sortby=pubdate&amp;citation_for_view=PDoGgigAAAAJ:hFOr9nPyWt4C</t>
  </si>
  <si>
    <t>Analisis Kebijakan Manajemen Keuangan jangka panjang (Studi kasus pada PT Ciputra Development Tbk)
R Pamungkas, R Puspitasari
Jurnal Ilmiah Manajemen Kesatuan 6 (2), 81-87</t>
  </si>
  <si>
    <t>https://scholar.google.com/citations?view_op=view_citation&amp;hl=en&amp;user=PDoGgigAAAAJ&amp;cstart=20&amp;pagesize=80&amp;sortby=pubdate&amp;citation_for_view=PDoGgigAAAAJ:ULOm3_A8WrAC</t>
  </si>
  <si>
    <t>https://scholar.google.co.id/citations?view_op=view_citation&amp;hl=id&amp;user=IJjkWogAAAAJ&amp;sortby=pubdate&amp;citation_for_view=IJjkWogAAAAJ:WF5omc3nYNoC</t>
  </si>
  <si>
    <t>https://scholar.google.co.id/citations?view_op=view_citation&amp;hl=id&amp;user=IJjkWogAAAAJ&amp;sortby=pubdate&amp;citation_for_view=IJjkWogAAAAJ:zYLM7Y9cAGgC</t>
  </si>
  <si>
    <t>https://scholar.google.co.id/citations?view_op=view_citation&amp;hl=id&amp;user=IJjkWogAAAAJ&amp;sortby=pubdate&amp;citation_for_view=IJjkWogAAAAJ:YsMSGLbcyi4C</t>
  </si>
  <si>
    <t>https://scholar.google.co.id/citations?view_op=view_citation&amp;hl=id&amp;user=IJjkWogAAAAJ&amp;sortby=pubdate&amp;citation_for_view=IJjkWogAAAAJ:W7OEmFMy1HYC</t>
  </si>
  <si>
    <t>Peranan Program Yongjin Erp Sebagai Sistem Informasi Akuntansi Pengendalian Persediaan Bahan Baku
A Humaeni, M Muanas, S Sudradjat
Jurnal Ilmiah Akuntansi Kesatuan 7 (1), 213-218</t>
  </si>
  <si>
    <t>https://scholar.google.com/citations?view_op=view_citation&amp;hl=en&amp;user=IJjkWogAAAAJ&amp;sortby=pubdate&amp;citation_for_view=IJjkWogAAAAJ:qjMakFHDy7sC</t>
  </si>
  <si>
    <t>Analisis Perhitungan Pajak Penghasilan Badan Pada Perusahaan Jasa Konstruksi: Studi Kasus Pada PT. Anugerah Abba Prakarsa
JLE Manuputty, S Sudradjat
Jurnal Ilmiah Akuntansi Kesatuan 6 (3), 205-216</t>
  </si>
  <si>
    <t>https://scholar.google.com/citations?view_op=view_citation&amp;hl=en&amp;user=IJjkWogAAAAJ&amp;sortby=pubdate&amp;citation_for_view=IJjkWogAAAAJ:Tyk-4Ss8FVUC</t>
  </si>
  <si>
    <t>https://scholar.google.co.id/citations?view_op=view_citation&amp;hl=id&amp;user=GMtAZdgAAAAJ&amp;sortby=pubdate&amp;citation_for_view=GMtAZdgAAAAJ:70eg2SAEIzsC</t>
  </si>
  <si>
    <t>https://scholar.google.co.id/citations?view_op=view_citation&amp;hl=id&amp;user=GMtAZdgAAAAJ&amp;sortby=pubdate&amp;citation_for_view=GMtAZdgAAAAJ:ldfaerwXgEUC</t>
  </si>
  <si>
    <t>Pengaruh Ukuran Perusahaan Dan Corporate Governance Terhadap Manajemen Laba Di Industri Perbankan Indonesia: Studi Kasus Pada Industri Perbankan Yang Terdaftar Di BEI Pada …
K Karina, S Sutarti
Jurnal Ilmiah Akuntansi Kesatuan 9 (1), 121-136</t>
  </si>
  <si>
    <t>https://scholar.google.com/citations?view_op=view_citation&amp;hl=en&amp;user=GMtAZdgAAAAJ&amp;sortby=pubdate&amp;citation_for_view=GMtAZdgAAAAJ:GnPB-g6toBAC</t>
  </si>
  <si>
    <t>Pengaruh Dewan Komisaris Dan Komite Audit Terhadap Kinerja Keuangan Perbankan Syariah Yang Terdaftar Di Bank Indonesia
A Mulianita, S Sutarti, T Triandi
Jurnal Ilmiah Akuntansi Kesatuan 7 (1), 219-223</t>
  </si>
  <si>
    <t>https://scholar.google.com/citations?view_op=view_citation&amp;hl=en&amp;user=GMtAZdgAAAAJ&amp;sortby=pubdate&amp;citation_for_view=GMtAZdgAAAAJ:blknAaTinKkC</t>
  </si>
  <si>
    <t>Pengaruh Penerapan Penurunan Nilai Aset Tetap Menurut Psak 48 Terhadap Laporan Keuangan Pada Perusahaan Manufaktur Yang Terdaftar Di Bursa Efek Indonesia
AR Pertiwi, S Sutarti, DHM Hasibuan
Jurnal Ilmiah Akuntansi Kesatuan 7 (1), 224-231</t>
  </si>
  <si>
    <t>https://scholar.google.com/citations?view_op=view_citation&amp;hl=en&amp;user=GMtAZdgAAAAJ&amp;sortby=pubdate&amp;citation_for_view=GMtAZdgAAAAJ:JV2RwH3_ST0CC</t>
  </si>
  <si>
    <t>PENGARUH ADOPSI INOVASI TEKNOLOGI E-BANKING TERHADAP KINERJA DENGAN EFEKTIVITAS PENGENDALIAN INTERN SEBAGAI VARIABEL MODERASI (THE EFFECTS OF THE ADOPTION OF E-BANKING …
S Sutarti, A Syakhroza, V Diyanty, SA Dewo
Jurnal Akuntansi dan Keuangan Indonesia 16 (1), 3</t>
  </si>
  <si>
    <t>https://scholar.google.com/citations?view_op=view_citation&amp;hl=en&amp;user=GMtAZdgAAAAJ&amp;sortby=pubdate&amp;citation_for_view=GMtAZdgAAAAJ:hMod-77fHWUC</t>
  </si>
  <si>
    <t>https://scholar.google.co.id/citations?view_op=view_citation&amp;hl=id&amp;user=awZS60EAAAAJ&amp;sortby=pubdate&amp;citation_for_view=awZS60EAAAAJ:5nxA0vEk-isC</t>
  </si>
  <si>
    <t>https://scholar.google.co.id/citations?view_op=view_citation&amp;hl=id&amp;user=awZS60EAAAAJ&amp;sortby=pubdate&amp;citation_for_view=awZS60EAAAAJ:hqOjcs7Dif8C</t>
  </si>
  <si>
    <t>https://scholar.google.co.id/citations?view_op=view_citation&amp;hl=id&amp;user=awZS60EAAAAJ&amp;sortby=pubdate&amp;citation_for_view=awZS60EAAAAJ:Se3iqnhoufwC</t>
  </si>
  <si>
    <t>https://scholar.google.co.id/citations?view_op=view_citation&amp;hl=id&amp;user=awZS60EAAAAJ&amp;sortby=pubdate&amp;citation_for_view=awZS60EAAAAJ:LkGwnXOMwfcC</t>
  </si>
  <si>
    <t>https://scholar.google.co.id/citations?view_op=view_citation&amp;hl=id&amp;user=awZS60EAAAAJ&amp;sortby=pubdate&amp;citation_for_view=awZS60EAAAAJ:_FxGoFyzp5QC</t>
  </si>
  <si>
    <t>https://scholar.google.co.id/citations?view_op=view_citation&amp;hl=id&amp;user=awZS60EAAAAJ&amp;sortby=pubdate&amp;citation_for_view=awZS60EAAAAJ:9yKSN-GCB0IC</t>
  </si>
  <si>
    <t>https://scholar.google.co.id/citations?view_op=view_citation&amp;hl=id&amp;user=awZS60EAAAAJ&amp;sortby=pubdate&amp;citation_for_view=awZS60EAAAAJ:eQOLeE2rZwMC</t>
  </si>
  <si>
    <t>https://scholar.google.co.id/citations?view_op=view_citation&amp;hl=id&amp;user=awZS60EAAAAJ&amp;sortby=pubdate&amp;citation_for_view=awZS60EAAAAJ:UeHWp8X0CEIC</t>
  </si>
  <si>
    <t>https://scholar.google.co.id/citations?view_op=view_citation&amp;hl=id&amp;user=awZS60EAAAAJ&amp;sortby=pubdate&amp;citation_for_view=awZS60EAAAAJ:qjMakFHDy7sC</t>
  </si>
  <si>
    <t>https://scholar.google.co.id/citations?view_op=view_citation&amp;hl=id&amp;user=awZS60EAAAAJ&amp;sortby=pubdate&amp;citation_for_view=awZS60EAAAAJ:UebtZRa9Y70C</t>
  </si>
  <si>
    <t>https://scholar.google.co.id/citations?view_op=view_citation&amp;hl=id&amp;user=awZS60EAAAAJ&amp;sortby=pubdate&amp;citation_for_view=awZS60EAAAAJ:W7OEmFMy1HYC</t>
  </si>
  <si>
    <t>https://scholar.google.co.id/citations?view_op=view_citation&amp;hl=id&amp;user=awZS60EAAAAJ&amp;sortby=pubdate&amp;citation_for_view=awZS60EAAAAJ:IjCSPb-OGe4C</t>
  </si>
  <si>
    <t>Pengelolaan keuangan desa: Perencanaan sampai dengan Pertanggungjawaban pada desa di Kecamatan Cilongok Banyumas
S Suwarno
Jurnal Riset Akuntansi &amp; Perpajakan (JRAP) 6 (01)</t>
  </si>
  <si>
    <t>https://scholar.google.com/citations?view_op=view_citation&amp;hl=en&amp;user=awZS60EAAAAJ&amp;cstart=20&amp;pagesize=80&amp;sortby=pubdate&amp;citation_for_view=awZS60EAAAAJ:u5HHmVD_uO8C</t>
  </si>
  <si>
    <t>Analisis perbandingan kinerja keuangan sebelum dan selama pandemi Covid-19 pada perusahaan sektor industri barang konsumsi yang tercatat di BEI. J Alcander, A Nuraini, U Pramiudi. Jurnal Ilmiah Akuntansi Kesatuan 10 (3), 401-416</t>
  </si>
  <si>
    <t>https://scholar.google.co.id/citations?view_op=view_citation&amp;hl=id&amp;user=snht8QYAAAAJ&amp;pagesize=80&amp;authuser=1&amp;citation_for_view=snht8QYAAAAJ:lvd772isFD0C&amp;gmla=ALUCkoVY3tFhWPHLNHXqoqpeTV1kWgBqbF1hOQqf8wI_3vvJIf6ooOtncua4sM8xcjHPLEs23MDTySu5f2DgdcY3TNGjEOGCiL0&amp;sciund=6976936578085990844</t>
  </si>
  <si>
    <t>https://scholar.google.co.id/citations?view_op=view_citation&amp;hl=id&amp;user=hkxB_ZMAAAAJ&amp;sortby=pubdate&amp;citation_for_view=hkxB_ZMAAAAJ:L8Ckcad2t8MC</t>
  </si>
  <si>
    <t>Analisis Harga Pokok Produksi Untuk Menentukan Harga Jual Tahu: Studi Kasus Pada Home Industry Compehu, Anis Khaerunnisa, Robert Pius Pardede, Arief Fahmie, Udi Pramiudi Jurnal Ilmiah Akuntansi Kesatuan 9 (3), 631-640</t>
  </si>
  <si>
    <t>https://scholar.google.co.id/citations?view_op=view_citation&amp;hl=id&amp;user=snht8QYAAAAJ&amp;cstart=20&amp;pagesize=80&amp;authuser=1&amp;citation_for_view=snht8QYAAAAJ:ODE9OILHJdcC&amp;gmla=ALUCkoWAOMdWV_ATe2H-G-utB1DxBcHVldmhhGlux_GmuLZtPeDEslXpWkKuMI5dHb4d6tKSvIdCszPqhr204kJeAILqPg3Nu8g&amp;sciund=4617937161926687939</t>
  </si>
  <si>
    <t>Pengaruh Ukuran Perusahaan, Pertumbuhan Perusahaan, dan Opini Audit Tahun Sebelumnya Terhadap Opini Audit Going Concern: Studi Kasus Perusahaan Manufaktur yang terdaftar pada Bursa Efek Indonesia periode tahun 2017-2019 AY Widyastuti, D Efrianti - Jurnal Ilmiah Akuntansi Kesatuan, 2021</t>
  </si>
  <si>
    <t>https://scholar.google.co.id/citations?view_op=view_citation&amp;hl=id&amp;user=snht8QYAAAAJ&amp;cstart=80&amp;authuser=1&amp;citation_for_view=snht8QYAAAAJ:HIFyuExEbWQC&amp;gmla=ALUCkoVmrP6pM34k7k6cDjWSpc7Tr543yIxhxGEfme4A1jdmJauyOtQ6WNbKNBOei0WSMhIcJ0HYLJG6vOAKW2S44Ae9u-Ih7n4&amp;sciund=16498479794075580206</t>
  </si>
  <si>
    <t>Pengaruh Leverage, Profitabilitas dan Likuiditas terhadap Keputusan Hedging: Studi Kasus Pada Perusahaan Manufaktur yang Terdaftar di BEI Tahun 2015–2018
NH Luviani, U Pramiudi
Jurnal Ilmiah Akuntansi Kesatuan 8 (2), 187-196</t>
  </si>
  <si>
    <t>https://scholar.google.com/citations?view_op=view_citation&amp;hl=en&amp;user=hkxB_ZMAAAAJ&amp;sortby=pubdate&amp;citation_for_view=hkxB_ZMAAAAJ:9ZlFYXVOiuMC</t>
  </si>
  <si>
    <t>Analisis Pengendalian Intern Atas Sistem Informasi Penjualan Terhadap Efektivitas Dan Efisiensi Penjualan PT. Enseval Putera Megatrading Tbk.
I Firmansyah, U Pramiudi
Jurnal Ilmiah Akuntansi Kesatuan 8 (1), 1-8</t>
  </si>
  <si>
    <t>https://scholar.google.com/citations?view_op=view_citation&amp;hl=en&amp;user=hkxB_ZMAAAAJ&amp;sortby=pubdate&amp;citation_for_view=hkxB_ZMAAAAJ:mVmsd5A6BfQC</t>
  </si>
  <si>
    <t>Penelusuran Persepsi Mahasiswa Atas Program Studi Akuntansi dan Minat Studi Lanjut
U Pramiudi, B Setiawan
JAS-PT (Jurnal Analisis Sistem Pendidikan Tinggi Indonesia) 2 (2), 103-113</t>
  </si>
  <si>
    <t>https://scholar.google.com/citations?view_op=view_citation&amp;hl=en&amp;user=hkxB_ZMAAAAJ&amp;sortby=pubdate&amp;citation_for_view=hkxB_ZMAAAAJ:Zph67rFs4hoC</t>
  </si>
  <si>
    <t>Peranan Penerapan Sistem Akuntansi Accurate Terhadap Penyusunan Laporan Keuangan (Studi Kasus Pada Umkm Toko Textile Leuwi Di Bogor)
AG Mahardika, U Pramiudi, A Fahmi
Jurnal Ilmiah Akuntansi Kesatuan 7 (1), 193-196</t>
  </si>
  <si>
    <t>https://scholar.google.com/citations?view_op=view_citation&amp;hl=en&amp;user=hkxB_ZMAAAAJ&amp;sortby=pubdate&amp;citation_for_view=hkxB_ZMAAAAJ:kNdYIx-mwKoC</t>
  </si>
  <si>
    <t>Analisis Komparatif Perlakuan Akuntansi Atas Pendapatan Dan Beban
A Apriansyah, U Pramiudi, H Setiawan
Jurnal Ilmiah Akuntansi Kesatuan 7 (1), 197-204</t>
  </si>
  <si>
    <t>https://scholar.google.com/citations?view_op=view_citation&amp;hl=en&amp;user=hkxB_ZMAAAAJ&amp;sortby=pubdate&amp;citation_for_view=hkxB_ZMAAAAJ:3fE2CSJIrl8C</t>
  </si>
  <si>
    <t>Penerapan SAK ETAP Dalam Penyusunan dan Penyajian Laporan Keuangan: Studi Kasus Pada Toko Besi Sumber Baja Mandiri
R Fauzi, U Pramiudi, MS Djanegara
Jurnal Ilmiah Akuntansi Kesatuan 6 (3), 217-226</t>
  </si>
  <si>
    <t>https://scholar.google.com/citations?view_op=view_citation&amp;hl=en&amp;user=hkxB_ZMAAAAJ&amp;sortby=pubdate&amp;citation_for_view=hkxB_ZMAAAAJ:Wp0gIr-vW9MC</t>
  </si>
  <si>
    <t>Jumlah Artikel</t>
  </si>
  <si>
    <t>Sitasi</t>
  </si>
  <si>
    <t>Total Sitasi 3 Tahun</t>
  </si>
  <si>
    <t>TOTAL</t>
  </si>
  <si>
    <t>Analisis Sistem Informasi Akuntansi Penerimaan Dan Pengeluaran Kas Terhadap Pengendalian Internal Kas
MT Carolina, U Pramiudi, I Wahyuni
Jurnal Informatika Kesatuan 1 (2), 117-126</t>
  </si>
  <si>
    <t>Martha Tresya Carolina</t>
  </si>
  <si>
    <t>Jurnal Nasional</t>
  </si>
  <si>
    <t>https://scholar.google.com/citations?view_op=view_citation&amp;hl=en&amp;user=rtA19ZAAAAAJ&amp;sortby=pubdate&amp;citation_for_view=rtA19ZAAAAAJ:IjCSPb-OGe4C</t>
  </si>
  <si>
    <t>Pengaruh Sistem Informasi Akuntansi Dan Pengendalian Internal Terhadap Kualitas Laporan Keuangan Pemerintah Daerah
N Atharrizka, Y Nurjanah, T Andrianto
Jurnal Informatika Kesatuan 1 (2), 107-116</t>
  </si>
  <si>
    <t>Nishrina Atharrizka</t>
  </si>
  <si>
    <t>https://scholar.google.com/citations?view_op=view_citation&amp;hl=en&amp;user=CkravK8AAAAJ&amp;sortby=pubdate&amp;citation_for_view=CkravK8AAAAJ:W7OEmFMy1HYC</t>
  </si>
  <si>
    <t>Analysis of the Performance and Financial Position of PT Garuda Indonesia Tbk (2017-2019 Period) Based on Financial Ratio Indicators, Health Level and Financial Predictions
T Triandi, I Christine
International Conference on Global Optimization and Its Applications 2021</t>
  </si>
  <si>
    <t>Ivana Christine</t>
  </si>
  <si>
    <t>https://scholar.google.com/citations?view_op=view_citation&amp;hl=id&amp;user=Rd5G1yEAAAAJ&amp;sortby=pubdate&amp;citation_for_view=Rd5G1yEAAAAJ:mVmsd5A6BfQC</t>
  </si>
  <si>
    <t>Penerapan SAK EMKM Dalam Penyusunan Laporan Keuangan Untuk UMKM Menggunakan Aplikasi Ms. Excel
Ade Darmawan, Triandi Triandi, Abdul Roup
Jurnal Aplikasi Bisnis Kesatuan 1 (2), 159-178</t>
  </si>
  <si>
    <t>Ade Darmawan</t>
  </si>
  <si>
    <t>https://scholar.google.com/citations?view_op=view_citation&amp;hl=id&amp;user=Rd5G1yEAAAAJ&amp;sortby=pubdate&amp;citation_for_view=Rd5G1yEAAAAJ:9ZlFYXVOiuMC</t>
  </si>
  <si>
    <t>The Effect of Fraud Diamond Dimensions and Information Technology Misuse on Academic Fraud Behavior of Accounting Students during Online Lectures
Y Nurjanah, EP Anggraeni, J Van Melle
International Conference on Global Optimization and Its Applications 2021 …</t>
  </si>
  <si>
    <t>Eka Puji Anggraeni</t>
  </si>
  <si>
    <t>https://scholar.google.com/citations?view_op=view_citation&amp;hl=en&amp;user=EHMEm_AAAAAJ&amp;sortby=pubdate&amp;citation_for_view=EHMEm_AAAAAJ:BqipwSGYUEgC</t>
  </si>
  <si>
    <t xml:space="preserve">The Impact Of Accounting Information Systems And Internal Control On Quality Local Government Financial Statements,
N Atharrizka, Y Nurjanah
International Conference on Global Optimization and Its Applications 2021 </t>
  </si>
  <si>
    <t>https://scholar.google.com/citations?view_op=view_citation&amp;hl=en&amp;user=EHMEm_AAAAAJ&amp;sortby=pubdate&amp;citation_for_view=EHMEm_AAAAAJ:YFjsv_pBGBYC</t>
  </si>
  <si>
    <t>The Effect Of Thin Capitalization, Capital Intensity And Institutional Ownership On Tax Avoidance
N Mulyani, Y Yuliandi
International Conference on Global Optimization and Its Applications 2021 …</t>
  </si>
  <si>
    <t>Neli Mulyani</t>
  </si>
  <si>
    <t>https://scholar.google.com/citations?view_op=view_citation&amp;hl=en&amp;user=MwgEB-QAAAAJ&amp;sortby=pubdate&amp;citation_for_view=MwgEB-QAAAAJ:zYLM7Y9cAGgC</t>
  </si>
  <si>
    <t>The Influence Of Corporate Governance and Corporate Characteristics On Technology Adoption (Case Study on MSMEs in Bogor City and Regency)
T Lestari, S Sutarti
International Conference on Global Optimization and Its Applications 2021 …</t>
  </si>
  <si>
    <t>Tiara Lestari</t>
  </si>
  <si>
    <t>https://scholar.google.com/citations?view_op=view_citation&amp;hl=en&amp;user=GMtAZdgAAAAJ&amp;sortby=pubdate&amp;citation_for_view=GMtAZdgAAAAJ:g5m5HwL7SMYC</t>
  </si>
  <si>
    <t>The Effect of Profitablity and Leverage on Disclosure of Corporate Social Responsibility in Companies Listed in LQ-45 on The Indonesia Stock Exchange for the 2014-2018 Period
Y M Indah, I G S Adnyana
International Conference on Global Optimization and Its Applications 2021 …</t>
  </si>
  <si>
    <t>Yenti Maulana Indah</t>
  </si>
  <si>
    <t>https://drive.google.com/file/d/1Lcew9h027RANh_yz3zcmnTLarMn0KDDH/view?usp=drive_link</t>
  </si>
  <si>
    <t>Analysis of Audit Report Lag Based on Profitability, Solvability, and Company Size in Mining Companies Listed on the Indonesia Stock Exchange for the 2014-2018 Period
D A Ramadanti, R Puspitasari
International Conference on Global Optimization and Its Applications 2021 …</t>
  </si>
  <si>
    <t>Dinda Ayu Ramadanti</t>
  </si>
  <si>
    <t>The Effect of Temporary Differences, Permanent Differences, Company Size, and Operational Cash Flows on Profit Growth
M P Muliya, Sudradjat
International Conference on Global Optimization and Its Applications 2021 …</t>
  </si>
  <si>
    <t>Marliyani Pranata Muliya</t>
  </si>
  <si>
    <t>The Effect of Taxes, Bonus Mechanism, and Debt Covenant on Transfer Pricing Decisions
C Elvinawati, Sudradjat
International Conference on Global Optimization and Its Applications 2021 …</t>
  </si>
  <si>
    <t>Christabel Elvinawati</t>
  </si>
  <si>
    <t>Analisis Harga Pokok Produksi Untuk Menentukan Harga Jual Tahu
A Khaerunnisa, RP Pardede
Jurnal Ilmiah Akuntansi Kesatuan 9 (3), 631-640</t>
  </si>
  <si>
    <t>Anis Khaerunnisa</t>
  </si>
  <si>
    <t>Jurnal Nasional Bereputasi</t>
  </si>
  <si>
    <t>https://scholar.google.com/citations?view_op=view_citation&amp;hl=en&amp;user=gplKmpgAAAAJ&amp;sortby=pubdate&amp;citation_for_view=gplKmpgAAAAJ:mVmsd5A6BfQC</t>
  </si>
  <si>
    <t>Analisis Perbandingan Kinerja Keuangan Sebelum Dan Selama Pandemi Covid-19 Pada Perusahaan Sektor Industri Barang Konsumsi Yang Tercatat Di BEI
J Alcander, A Nuraini
Jurnal Ilmiah Akuntansi Kesatuan 10 (3)</t>
  </si>
  <si>
    <t>Jessen Alcander</t>
  </si>
  <si>
    <t>https://scholar.google.com/citations?view_op=view_citation&amp;hl=en&amp;user=iRvICiQAAAAJ&amp;sortby=pubdate&amp;citation_for_view=iRvICiQAAAAJ:kNdYIx-mwKoC</t>
  </si>
  <si>
    <t>The Effect of Educational Level, Work Experience and Accounting Competence on Financial Report Quality of MSMEs In Bogor City
SA Mawarni, A Nuraini
International Conference on Global Optimization and Its Applications 2021 …</t>
  </si>
  <si>
    <t>Sekar Arum Mawarni</t>
  </si>
  <si>
    <t>https://scholar.google.com/citations?view_op=view_citation&amp;hl=en&amp;user=iRvICiQAAAAJ&amp;sortby=pubdate&amp;citation_for_view=iRvICiQAAAAJ:UebtZRa9Y70C</t>
  </si>
  <si>
    <t>Pengaruh Ukuran Perusahaan, Pertumbuhan Perusahaan, dan Opini Audit Tahun Sebelumnya Terhadap Opini Audit Going Concern
AY Widyastuti, D Efrianti
Jurnal Ilmiah Akuntansi Kesatuan 9 (3), 621-630</t>
  </si>
  <si>
    <t>Anatasia Yuana Widyastuti</t>
  </si>
  <si>
    <t>https://scholar.google.com/citations?view_op=view_citation&amp;hl=en&amp;user=cCwbvSEAAAAJ&amp;sortby=pubdate&amp;citation_for_view=cCwbvSEAAAAJ:aqlVkmm33-oC</t>
  </si>
  <si>
    <t>Fraud Pentagon Analysis in Detecting Financial Statement Fraud (Study on State Owned Companies Listed on the Indonesia Stock Exchange in 2014-2019)
T Dzulhimenia, D Efrianti
International Conference on Global Optimization and Its Applications 2021 …</t>
  </si>
  <si>
    <t>Tufhlihun Dzulhimenia</t>
  </si>
  <si>
    <t>https://scholar.google.com/citations?view_op=view_citation&amp;hl=en&amp;user=cCwbvSEAAAAJ&amp;sortby=pubdate&amp;citation_for_view=cCwbvSEAAAAJ:qxL8FJ1GzNcC</t>
  </si>
  <si>
    <t>Evaluasi Atas Penerapan Sistem Informasi Akuntansi Pembelian Terhadap Efektifitas Pengendalian Internal Perusahaan,R Firmansyah, H Sutomo
Jurnal Informatika Kesatuan 1 (2)</t>
  </si>
  <si>
    <t>Rahman Firmansyah</t>
  </si>
  <si>
    <t>https://scholar.google.com/citations?view_op=view_citation&amp;hl=en&amp;user=dw3BGfoAAAAJ&amp;sortby=pubdate&amp;citation_for_view=dw3BGfoAAAAJ:YsMSGLbcyi4C</t>
  </si>
  <si>
    <t>Alfonsus Fernandes</t>
  </si>
  <si>
    <t>https://scholar.google.com/citations?view_op=view_citation&amp;hl=en&amp;user=GV0SjSwAAAAJ&amp;sortby=pubdate&amp;citation_for_view=GV0SjSwAAAAJ:4TOpqqG69KYC</t>
  </si>
  <si>
    <t xml:space="preserve">Toni Hermawan </t>
  </si>
  <si>
    <t>https://scholar.google.com/citations?view_op=view_citation&amp;hl=id&amp;user=GMtAZdgAAAAJ&amp;sortby=pubdate&amp;citation_for_view=GMtAZdgAAAAJ:70eg2SAEIzsC</t>
  </si>
  <si>
    <t>Akuntabilitas dan Transparansi Pengelolaan Alokasi Dana Desa
I Nuraeni, TGB Kusuma
Jurnal Ilmiah Akuntansi Kesatuan 9 (3), 641-656</t>
  </si>
  <si>
    <t>Intan Nuraeni</t>
  </si>
  <si>
    <t>https://scholar.google.com/citations?view_op=view_citation&amp;hl=en&amp;user=cFpt3wMAAAAJ&amp;sortby=pubdate&amp;citation_for_view=cFpt3wMAAAAJ:IjCSPb-OGe4C</t>
  </si>
  <si>
    <t>The Effect Of Independence, Experience, Organizational Commitment, And Understanding Of Internal Governance On The Performance Of Auditors At The Supreme Audit Institution
R Kurniawan, TGB Kusuma
International Conference on Global Optimization and Its Applications 2021</t>
  </si>
  <si>
    <t>Rifki Kurniawan</t>
  </si>
  <si>
    <t>https://scholar.google.com/citations?view_op=view_citation&amp;hl=en&amp;user=cFpt3wMAAAAJ&amp;sortby=pubdate&amp;citation_for_view=cFpt3wMAAAAJ:UeHWp8X0CEIC</t>
  </si>
  <si>
    <t>The Effect of Capital Adequacy Ratio, Non Performing Loan, and Loan to Deposit Ratio on the Profitability,
S Melinda, T Marlina
International Conference on Global Optimization and Its Applications 2021</t>
  </si>
  <si>
    <t>Sinta Melinda</t>
  </si>
  <si>
    <t>https://scholar.google.com/citations?view_op=view_citation&amp;hl=en&amp;user=UxEiQb4AAAAJ&amp;sortby=pubdate&amp;citation_for_view=UxEiQb4AAAAJ:M3ejUd6NZC8C</t>
  </si>
  <si>
    <t>Analisis Sistem Informasi Akuntansi Penjualan dan Pengeluaran Kas dalam meningkatkan Pengendalian Internal
M Marselly, R Rachman, J Jasmadeti
Jurnal Informatika Kesatuan 1 (2), 127-136</t>
  </si>
  <si>
    <t>Marselly</t>
  </si>
  <si>
    <t>https://scholar.google.com/citations?view_op=view_citation&amp;hl=en&amp;user=z1HHdJYAAAAJ&amp;sortby=pubdate&amp;citation_for_view=z1HHdJYAAAAJ:QUX0mv85b1cC</t>
  </si>
  <si>
    <t>Pengaruh Profitabilitas, Leverage, Ukuran Perusahaan Terhadap Tax Avoidance Perusahaan Property dan Real Estate
Sakti Hermawan, Sudradjat Sudradjat, Firdaus Amyar
Jurnal Ilmiah Akuntansi Kesatuan 9 (2), 359-372</t>
  </si>
  <si>
    <t>Sakti Hermawan</t>
  </si>
  <si>
    <t>https://scholar.google.de/citations?view_op=view_citation&amp;hl=de&amp;user=IJjkWogAAAAJ&amp;sortby=pubdate&amp;citation_for_view=IJjkWogAAAAJ:W7OEmFMy1HYC</t>
  </si>
  <si>
    <t>The Effect of Tax Planning and Earnings Management on Firm Value with Managerial Ownership as a Moderator
Febriana Indah Lestari, Kusuma Dewi
International Conference on Global Optimization and Its Applications 2021</t>
  </si>
  <si>
    <t>Febriana Indah Lestari</t>
  </si>
  <si>
    <t>https://scholar.google.com/citations?view_op=view_citation&amp;hl=en&amp;user=GV0SjSwAAAAJ&amp;sortby=pubdate&amp;citation_for_view=GV0SjSwAAAAJ:YOwf2qJgpHMC</t>
  </si>
  <si>
    <t>Ghina Imtinan</t>
  </si>
  <si>
    <t>Muhamad Ahlan Sopian</t>
  </si>
  <si>
    <t>https://scholar.google.com/citations?view_op=view_citation&amp;hl=en&amp;user=hkxB_ZMAAAAJ&amp;sortby=pubdate&amp;citation_for_view=hkxB_ZMAAAAJ:L8Ckcad2t8MC</t>
  </si>
  <si>
    <t>Pengaruh Fraud Diamond Terhadap Pendeteksian Kecurangan Laporan Keuangan
Ramadion Windyasmara Jaya
Seminar Nasional Inovasi Kewirausahaan dan Teknologi Informasi, dan Call for Paper 2022 (IKATI-2) STIE Muhammadiyah Jakarta</t>
  </si>
  <si>
    <t>Ramadion Windyasmara Jaya</t>
  </si>
  <si>
    <t>Seminar Nasional</t>
  </si>
  <si>
    <t>https://drive.google.com/file/d/1owBULevMM8ypmZrK3TKMfr7qPJ9K1PUl/view?usp=drive_link</t>
  </si>
  <si>
    <t>Pengaruh Perencanaan Pajak, Beban Pajak Tangguhan, Dan Ukuran Perusahaan Terhadap Manajemen Laba
Tressy Sagita Destiana
Seminar Nasional Inovasi Kewirausahaan dan Teknologi Informasi, dan Call for Paper 2022 (IKATI-2) STIE Muhammadiyah Jakarta</t>
  </si>
  <si>
    <t>Tressy Sagita Destiana</t>
  </si>
  <si>
    <t>https://drive.google.com/file/d/1M595fcdNmdNG5kEVaPtFN2qAAG-3boGL/view?usp=drive_link</t>
  </si>
  <si>
    <t>Penyusunan Laporan Keuangan PT. Simpul Tali Indonesia Berdasarkan SAK EMKM
SF Anugrah, SI Rosita
Jurnal Aplikasi Bisnis Kesatuan 2 (1), 1-18</t>
  </si>
  <si>
    <t>Sri Febrilian Anugrah</t>
  </si>
  <si>
    <t>https://scholar.google.com/citations?view_op=view_citation&amp;hl=en&amp;user=GbeF3H0AAAAJ&amp;sortby=pubdate&amp;citation_for_view=GbeF3H0AAAAJ:bEWYMUwI8FkC</t>
  </si>
  <si>
    <t>Penerapan Prinsip-Prinsip Good Governance Dalam Meningkatkan Kualitas Pelayanan Publik Pada Kantor Badan Pendapatan Daerah Kota Bogor,
G Lionandiva, T Triandi
Jurnal Ilmiah Akuntansi Kesatuan 10 (3), 2022</t>
  </si>
  <si>
    <t>Guntur Lionandiva</t>
  </si>
  <si>
    <t>https://scholar.google.com/citations?view_op=view_citation&amp;hl=id&amp;user=Rd5G1yEAAAAJ&amp;sortby=pubdate&amp;citation_for_view=Rd5G1yEAAAAJ:dhFuZR0502QC</t>
  </si>
  <si>
    <t>Pengaruh Kecerdasan Emosonal, Kecerdasan Spiritual dan Perilaku Belajar Terhadap Tingkat Pemahaman Akuntansi
MP Azzahra, Y Nurjanah
JAS-PT (Jurnal Analisis Sistem Pendidikan Tinggi Indonesia) 6 (2), 91-104</t>
  </si>
  <si>
    <t>Mauliza Putri Azzahra</t>
  </si>
  <si>
    <t>https://scholar.google.com/citations?view_op=view_citation&amp;hl=en&amp;user=EHMEm_AAAAAJ&amp;sortby=pubdate&amp;citation_for_view=EHMEm_AAAAAJ:RGFaLdJalmkC</t>
  </si>
  <si>
    <t>Tinjauan Segmenting, Targeting, Positioning Pada Produk Emina PT. Paragon Technology And Innovation
V Aprilliani, Y Nurendah
Jurnal Aplikasi Bisnis Kesatuan 2 (1), 37-44</t>
  </si>
  <si>
    <t>Viola Aprilliani</t>
  </si>
  <si>
    <t>https://scholar.google.com/citations?view_op=view_citation&amp;hl=en&amp;user=2UEsj5MAAAAJ&amp;sortby=pubdate&amp;citation_for_view=2UEsj5MAAAAJ:RHpTSmoSYBkC</t>
  </si>
  <si>
    <t>Pengaruh Pembiayaan Mudharabah, Murabahah, Dan Ijarah Terhadap Laba Bersih
NI Sari, A Nuraini
Jurnal Ilmiah Akuntansi Kesatuan 10 (2), 221-232</t>
  </si>
  <si>
    <t>Nurma Indah Sari</t>
  </si>
  <si>
    <t>https://scholar.google.com/citations?view_op=view_citation&amp;hl=en&amp;user=iRvICiQAAAAJ&amp;sortby=pubdate&amp;citation_for_view=iRvICiQAAAAJ:5nxA0vEk-isC</t>
  </si>
  <si>
    <t>Prosedur Penerimaan atas Penerimaan Negara Bukan Pajak pada Pusat Penelitian dan Pengembangan Hasil Hutan
PE Azhariyah, D Efrianti
Jurnal Aplikasi Bisnis Kesatuan 2 (3)</t>
  </si>
  <si>
    <t>Prameswari Edna Azhariyah</t>
  </si>
  <si>
    <t>https://scholar.google.com/citations?view_op=view_citation&amp;hl=en&amp;user=cCwbvSEAAAAJ&amp;sortby=pubdate&amp;citation_for_view=cCwbvSEAAAAJ:Wp0gIr-vW9MC</t>
  </si>
  <si>
    <t>Pengaruh Opini Audit, Pergantian Manajemen, Ukuran Perusahaan dan Ukuran KAP terhadap Auditor Switching Pada Perusahaan Pertambangan
T Hidayatulloh, F Amyar
Jurnal Ilmiah Akuntansi Kesatuan 10 (1), 171-180</t>
  </si>
  <si>
    <t>Taufik Hidayatulloh</t>
  </si>
  <si>
    <t>https://scholar.google.com/citations?view_op=view_citation&amp;hl=id&amp;user=oO4uRaoAAAAJ&amp;sortby=pubdate&amp;citation_for_view=oO4uRaoAAAAJ:u5HHmVD_uO8C</t>
  </si>
  <si>
    <t>Analisis Penerapan Sistem Informasi Dan Pengendalian Internal Dalam Pembiayaan Kredit,
S Khairunnisa, H Sutomo, A.Roup
Jurnal Ilmiah Akuntansi Kesatuan 10 (1), 191-200</t>
  </si>
  <si>
    <t>Salma Khairunnisa</t>
  </si>
  <si>
    <t>https://scholar.google.com/citations?view_op=view_citation&amp;hl=en&amp;user=dw3BGfoAAAAJ&amp;sortby=pubdate&amp;citation_for_view=dw3BGfoAAAAJ:W7OEmFMy1HYC</t>
  </si>
  <si>
    <t>Nadia Hadjidah</t>
  </si>
  <si>
    <t>https://scholar.google.com/citations?view_op=view_citation&amp;hl=en&amp;user=TCn4BcYAAAAJ&amp;sortby=pubdate&amp;citation_for_view=TCn4BcYAAAAJ:fPk4N6BV_jEC</t>
  </si>
  <si>
    <t>Hani Prisela Oktaviani</t>
  </si>
  <si>
    <t>https://scholar.google.com/citations?view_op=view_citation&amp;hl=id&amp;user=XuKFYAgAAAAJ&amp;sortby=pubdate&amp;citation_for_view=XuKFYAgAAAAJ:-f6ydRqryjwC</t>
  </si>
  <si>
    <t>Analisis Sistem Pengendalian Internal atas Prosedur Pengeluaran Kas Aktivitas Operasional Berbasis COSO Framework 2013,M Muanas, RWJ Prakoso
Jurnal Ilmiah Akuntansi Kesatuan 10 (3)</t>
  </si>
  <si>
    <t>Rahadyan Wisnu Jaka Prakoso</t>
  </si>
  <si>
    <t>https://scholar.google.com/citations?view_op=view_citation&amp;hl=en&amp;user=0SVtOXgAAAAJ&amp;sortby=pubdate&amp;citation_for_view=0SVtOXgAAAAJ:4TOpqqG69KYC</t>
  </si>
  <si>
    <t>Penerapan Sistem Accurate Dalam Penyusunan Laporan Keuangan
DL Ananda, A Roup
Jurnal Informatika Kesatuan 2 (1)</t>
  </si>
  <si>
    <t>Disa Laviana Ananda</t>
  </si>
  <si>
    <t>https://scholar.google.co.id/citations?view_op=view_citation&amp;hl=en&amp;user=L509eH4AAAAJ&amp;sortby=pubdate&amp;citation_for_view=L509eH4AAAAJ:WF5omc3nYNoC</t>
  </si>
  <si>
    <t>Penerapan Sistem Informasi Akuntansi Berbasis Accurate Terhadap Penyusuanan Laporan Keuangan,
FR Sallam, N Tartilla
Jurnal Informatika Kesatuan 2 (1)</t>
  </si>
  <si>
    <t>Fuzi Rifka Sallam</t>
  </si>
  <si>
    <t>https://scholar.google.com/citations?view_op=view_citation&amp;hl=en&amp;user=t6cldpMAAAAJ&amp;sortby=pubdate&amp;citation_for_view=t6cldpMAAAAJ:Y0pCki6q_DkC</t>
  </si>
  <si>
    <t>Analisis Pengaruh Profitabilitas, Solvabilitas, Ukuran Perusahaan Dan Ukuran Kap Terhadap Audit Delay,I Meidina, N Tartilla
Jurnal Ilmiah Akuntansi Kesatuan 10 (1), 181-190</t>
  </si>
  <si>
    <t>Ifita Meidina</t>
  </si>
  <si>
    <t>https://scholar.google.com/citations?view_op=view_citation&amp;hl=en&amp;user=t6cldpMAAAAJ&amp;sortby=pubdate&amp;citation_for_view=t6cldpMAAAAJ:IjCSPb-OGe4C</t>
  </si>
  <si>
    <t>Perkuat Sistem Pengembangan Usaha Kelompok UPPKS Matahari, Ini yang Dilakukan IBI Kesatuan</t>
  </si>
  <si>
    <t xml:space="preserve">Ade Darmawan </t>
  </si>
  <si>
    <t>Lainnya</t>
  </si>
  <si>
    <t>https://www.radarbogor.id/2022/09/23/perkuat-sistem-pengembangan-usaha-kelompok-uppks-matahari-ini-yang-dilakukan-ibi-kesatuan/</t>
  </si>
  <si>
    <t>Analisis Sistem Akuntansi Penggajian Dan Pengupahan Dalam Upaya Meningkatkan Sistem Pengendalian Internal,
D Astari, T Marlina
Jurnal Aplikasi Bisnis Kesatuan 2 (3)</t>
  </si>
  <si>
    <t>Diana Astari</t>
  </si>
  <si>
    <t>https://scholar.google.com/citations?view_op=view_citation&amp;hl=en&amp;user=UxEiQb4AAAAJ&amp;sortby=pubdate&amp;citation_for_view=UxEiQb4AAAAJ:9ZlFYXVOiuMC</t>
  </si>
  <si>
    <t>Aprilian Putra</t>
  </si>
  <si>
    <t>https://scholar.google.com/citations?view_op=view_citation&amp;hl=en&amp;user=Zf1hlx8AAAAJ&amp;sortby=pubdate&amp;citation_for_view=Zf1hlx8AAAAJ:0EnyYjriUFMC</t>
  </si>
  <si>
    <t>Sri Melati Nababan</t>
  </si>
  <si>
    <t>https://scholar.google.com/citations?view_op=view_citation&amp;hl=en&amp;user=eN4uCGsAAAAJ&amp;sortby=pubdate&amp;citation_for_view=eN4uCGsAAAAJ:isC4tDSrTZIC</t>
  </si>
  <si>
    <t>Climate change disclosure impact on Indonesian corporate financial performance
I Iriyadi, Y Antonio
Jurnal Dinamika Akuntansi dan Bisnis 8 (2), 117-127"</t>
  </si>
  <si>
    <t>Yovita Antonio</t>
  </si>
  <si>
    <t>https://www.metropolitan.id/berita-hari-ini/9538761995/ibik-kembangkan-batik-khas-bogor-bareng-kampus-dari-malaysia?page=all</t>
  </si>
  <si>
    <t>Hasna Nisrina</t>
  </si>
  <si>
    <t>IBIK Kembangkan Batik Khas Bogor bareng Kampus dari Malaysia</t>
  </si>
  <si>
    <t>Muhammad Farhan Surya</t>
  </si>
  <si>
    <t>https://jurnal.ibik.ac.id/index.php/jimkes/article/view/1724</t>
  </si>
  <si>
    <t>Monica Salim</t>
  </si>
  <si>
    <t>https://scholar.google.com/citations?view_op=view_citation&amp;hl=id&amp;user=awZS60EAAAAJ&amp;sortby=pubdate&amp;citation_for_view=awZS60EAAAAJ:UeHWp8X0CEIC</t>
  </si>
  <si>
    <t>Dampak Sistem Informasi Akuntansi Penjualan dan Pengeluaran Kas Terhadap Pengendalian Internal
R Rachman, M Marselly
Jurnal Ilmiah Akuntansi Kesatuan 11 (1), 227-236</t>
  </si>
  <si>
    <t>https://scholar.google.com/citations?view_op=view_citation&amp;hl=en&amp;user=z1HHdJYAAAAJ&amp;sortby=pubdate&amp;citation_for_view=z1HHdJYAAAAJ:SnGPuo6Feq8C</t>
  </si>
  <si>
    <t>The Effect of Corporate Social Responsibility and Dividend Policy on Firm Value
Sonia Marisa, Nena Angel, Nova Rahmalia
Book Chapter Financial Accounting</t>
  </si>
  <si>
    <t>Sonia Marisa, Nena Angel, Nova Rahmalia</t>
  </si>
  <si>
    <t>https://www.researchgate.net/publication/377440325_BOOK_CHAPTER_FINANCIAL_ACCOUNTING</t>
  </si>
  <si>
    <t>The Effect on Enviromental, Social, and Governance Performance on Investor Reactions
Daniel Lorentio Putra, Sutarti
Book Chapter Financial Accounting</t>
  </si>
  <si>
    <t>Daniel Lorentio Putra</t>
  </si>
  <si>
    <t>The Effect of Good Corporate Governance, Leverage, and Profitability on Tax Avoidance
Anggi Yuriani, Alfiya Varsha Khairunnisa, Sophia Mutiara Rizal
Book Chapter Financial Accounting</t>
  </si>
  <si>
    <t>Anggi Yuriani, Alfiya Varsha Khairunnisa, Sophia Mutiara Rizal</t>
  </si>
  <si>
    <t>The Influence of Corporate Social Responbility And Good Corporate Governance Mechanism on The Environmental Disclosure of Food And Beverage Industry Sector Companies Listed on The Indonesia Stock Exchange In 2019-2021
Annisa Nurma Utami, Hendra Setiawan
International Journal of Progressive Sciences and Technologies</t>
  </si>
  <si>
    <t>Annisa Nurma Utami</t>
  </si>
  <si>
    <t>https://ijpsat.org/index.php/ijpsat/article/view/5579</t>
  </si>
  <si>
    <t>Peningkatan Pemahaman Pengajar di Pattana Wittaya School Thailand di Bidang Accounting dan Hospitality Business di Era Digital
Kusuma Dewi, Charles Parnauli, Sudradjat, Bambang Hengky Rainanto, Iswandi Sukartaatmadja, Mochamad Rhangga, Veronica Angelica Kristanto dan Evelyn Celeste Yolita</t>
  </si>
  <si>
    <t>Mochamad Rhangga</t>
  </si>
  <si>
    <t>https://www.cendekiapos.id/blog/peningkatan-pemahaman-pengajar-di-pattana-wittaya-school-thailand-di-bidang-accounting-dan-hospitality-business-di-era-digital</t>
  </si>
  <si>
    <t>Adira Marshanda Bunga Azhari</t>
  </si>
  <si>
    <t>Pengaruh Return On Assets (ROA) dan Earning Per Share (EPS) Terhadap Harga Saham pada Perusahaan LQ45 Periode 2020-2021
Adisti
Akuntansi, Ekonomi, dan Bisnis Digital (AEBD) 2023, Nasional Seminar &amp; Call For Paper Enviromental Awarness 2023 Universitas Ibn Khaldun</t>
  </si>
  <si>
    <t>Adisti</t>
  </si>
  <si>
    <t>https://drive.google.com/file/d/1BcweOzthaVs-3fe87SP2EelXk-mqo6aR/view?usp=drive_link</t>
  </si>
  <si>
    <t>Pengaruh Good Corporate Governance Terhadap Nilai Perusahaan pada Sub Sektor Farmasi Periode 2017 – 2021 yang Terdaftar di BEI
Hasna Nisrina
Akuntansi, Ekonomi, dan Bisnis Digital (AEBD) 2023, Nasional Seminar &amp; Call For Paper Enviromental Awarness 2023 Universitas Ibn Khaldun</t>
  </si>
  <si>
    <t>https://drive.google.com/file/d/1ImuJ2UHLR7qUx-JGCXtj9xfS02GByxjc/view?usp=drive_link</t>
  </si>
  <si>
    <t>Pengaruh Kompetensi, Independensi dan Pengalaman Auditor tehadap Kualitas Audit Studi Empiris pada kantor akuntan publik di Jakarta Selatan
Raima Ulya Rafidah
Akuntansi, Ekonomi, dan Bisnis Digital (AEBD) 2023, Nasional Seminar &amp; Call For Paper Enviromental Awarness 2023 Universitas Ibn Khaldun</t>
  </si>
  <si>
    <t>Raima Ulya Rafidah</t>
  </si>
  <si>
    <t>https://drive.google.com/file/d/1laxVPSW5sto1YI-rZw6rgZt44Eure8ws/view?usp=drive_link</t>
  </si>
  <si>
    <t>Pengaruh Audit Internal, Motivasi, Dan Lingkungan Kerja Terhadap Kinerja Karyawan (Studi Kasus Pada CV. BAM)
Nusan
Akuntansi, Ekonomi, dan Bisnis Digital (AEBD) 2023, Nasional Seminar &amp; Call For Paper Enviromental Awarness 2023 Universitas Ibn Khaldun</t>
  </si>
  <si>
    <t>Nusan</t>
  </si>
  <si>
    <t>https://drive.google.com/file/d/1JpcjT6Ds9lSFcdpHgZyQEVqrjHPCZeQE/view?usp=drive_link</t>
  </si>
  <si>
    <t>Determinan Kepatuhan Wajib Pajak Restoran di Kota Bogor
Kusuma Dewi, Zahra Dini Alfiani, Erli Yulia Cahyani
Jurnal sosial dan sains 4 (2), 107-123</t>
  </si>
  <si>
    <t>Zahra Dini Alfiani, Erli Yulia Cahyani</t>
  </si>
  <si>
    <t>https://scholar.google.com/citations?view_op=view_citation&amp;hl=id&amp;user=GV0SjSwAAAAJ&amp;citation_for_view=GV0SjSwAAAAJ:Wp0gIr-vW9MC</t>
  </si>
  <si>
    <t>Human Intellegence and Learning Environment on Career as an Auditor of IBI Kesatuan Student
Hasna Nisrina, Kusuma Dewi
The 11th Konferensi Ilmiah Akuntansi (KIA) and The 1st International Conference</t>
  </si>
  <si>
    <t>https://kia11.org/DOKUMEN/eBook%20-%20PROSIDING%20KIA%20XI%20&amp;%201ST%20INTERNATIONAL%20CONFERENCE%20080824.pdf</t>
  </si>
  <si>
    <t>Factors Influencing The Interest of High School Student at Pattana Wittaya School To Continue Their Studies in Accounting
Mochamad Rhangga, Kusuma Dewi
The 11th Konferensi Ilmiah Akuntansi (KIA) and The 1st International Conference</t>
  </si>
  <si>
    <t>Efficiency Measurement Of Conventional Banking: Case Study KBMI 3 Bank Groups
Abdurahman Yafie, S Sudradjat
The 11th Konferensi Ilmiah Akuntansi (KIA) and The 1st International Conference</t>
  </si>
  <si>
    <t>Abdurahman Yafie</t>
  </si>
  <si>
    <t>Pengaruh Kompetensi, Stabilitas Keuangan, Dan Target Keuangan Terhadap Kecurangan Laporan Keuangan
EF Sari, HRHPGPHKPMK Heroeningrat, AV Mangasatua, K Dewi
5Th National Conference On Accounting &amp; Fraud Auditing</t>
  </si>
  <si>
    <t>Evie Febrian Sari, His Royal Highness Prince Gusti Pangeran Hadipati Kanjeng Prabu Marta Koesumah Heroeningrat, Armando Vieri Mangasatua</t>
  </si>
  <si>
    <t>https://scholar.google.com/citations?view_op=view_citation&amp;hl=en&amp;user=GV0SjSwAAAAJ&amp;sortby=pubdate&amp;citation_for_view=GV0SjSwAAAAJ:QIV2ME_5wuYC</t>
  </si>
  <si>
    <t>Enhancing the Competitiveness of Malaysian and Indonesian 
MSME Through Governance and Digitalization
B Pamungkas, J Said, N Mohammed, MS Djanegara, DHM Hasibuan, Sutarti, F Amyar, Sudradjat, DS Tullah, AM Magdalena, D Maulina, RNB Meliala, A Kurniawan, S Sarah, M Novianti, L Elfriada, VA Kristanto, D Daniswara, M Mulyana
International Journal of Progressive Sciences and Technologies (IJPSAT), Vol. 43 No. 1</t>
  </si>
  <si>
    <t>Dianna Daniswara</t>
  </si>
  <si>
    <t>https://scholar.google.com/citations?view_op=view_citation&amp;hl=en&amp;user=IJjkWogAAAAJ&amp;sortby=pubdate&amp;citation_for_view=IJjkWogAAAAJ:_FxGoFyzp5QC&amp;gmla=AOAOcb06DZFlyRcwBvuC0rQS8cCdSNLbNwgZ-GkQqSjW0pJyTs9e1qFfCNoX7MqWiHHAsv6ClHGiH4JBFrBTJdgJ&amp;sciund=15452870768782167677&amp;gmla=AOAOcb2RJH18KCgpvm1ArOn8BNm9aMWxtWIHPX_7RRquKiIdxaiXNMGPSJpWhq0Z51x4SxoJ0V-jb0lz8ZEP31rv&amp;sciund=7911233770310222211&amp;gmla=AOAOcb0neZviJbPGdvCbgjgsPS4dOFNqb1Mz7zDfhpdMM61ox-ceCbEtfHspJ5R2k_ujGI4YIAg5ou-03OeAYSzQ&amp;sciund=15612735149220440773</t>
  </si>
  <si>
    <t>Pengaruh Asimetri Informasi, Leverage, Dan Ukuran Perusahaan Terhadap Manajemen Laba
DN Savira, A Nurbaik, S Sahara, DS Tullah
5Th National Conference On Accounting &amp; Fraud Auditing</t>
  </si>
  <si>
    <t>Dhea Nur Savira, Azkia Nurbaik, Siti Sahara</t>
  </si>
  <si>
    <t>https://trilogi.ac.id/journal/ks/index.php/EPAKT/article/view/2005</t>
  </si>
  <si>
    <t>Detection of Financial Statement Fraud by Using the Beneish Ratio Index in Health and Pharmaceutical Sector Companies Listed on the Indonesia Stock Exchange (IDX) in 2020–2022
Siti Anisah Setiana, Kusuma Dewi
Neraca Keuangan - Jurnal Ilmiah Akuntansi dan Keuangan Vol. 19 No. 1 Tahun 2024</t>
  </si>
  <si>
    <t>Siti Anisah Setiana</t>
  </si>
  <si>
    <t>https://scholar.google.com/citations?view_op=view_citation&amp;hl=en&amp;user=GV0SjSwAAAAJ&amp;citation_for_view=GV0SjSwAAAAJ:L8Ckcad2t8MC</t>
  </si>
  <si>
    <t>Does Corporate Social Responsibility Enhance the Impact of Financial Performance On Firm Value?
DHM Hasibuan, V Hilary
Journal of Economics, Finance and Management Studies 7 (07), 4139-4147"</t>
  </si>
  <si>
    <t>Virginia Hillary</t>
  </si>
  <si>
    <t>Empirically Examining The Impact Of Corporate Governance On The Sustainability Report: Evidence From Indonesia Mining Industry
Yesisca Hana Gunawan
International Conference in Technology, Humanities, and Management (ICTHM 2024)</t>
  </si>
  <si>
    <t>Yesisca Hana Gunawan</t>
  </si>
  <si>
    <t>https://ari.uitm.edu.my/images/icthm2024/CONFERENCE_ABSTRACTS_v4.pdf</t>
  </si>
  <si>
    <t>The Effect Of Managerial Ownership, Profitability, And Solvency On Tax Aggressiveness On Property And Real Estate Companies In Indonesia
Noor'ain Ramadhani
International Conference in Technology, Humanities, and Management (ICTHM 2024)</t>
  </si>
  <si>
    <t>Noor'Ain Ramadhani</t>
  </si>
  <si>
    <t>PENGARUH LEVERAGE DAN CAPITAL INTENSITY TERHADAP AGRESIVITAS PAJAK DENGAN
UKURAN PERUSAHAAN SEBAGAI VARIABEL PEMODERASI PADA PERUSAHAAN PROPERTI &amp; REAL
ESTATE
Aji Suwandi, Kusuma Dewi, Hadi Sutomo
The Fifth International Research Conference on Management and Business (5th IRCMB)</t>
  </si>
  <si>
    <t>Aji Suwandi</t>
  </si>
  <si>
    <t>https://ircmb.org/wp-content/uploads/2024/09/E-PROCEEDINGS-5TH-IRCMB-2024.pdf</t>
  </si>
  <si>
    <t>Pelaporan Spt Masa PPn Berbasis Online Pada PT Nijimaru Kemasindo Sentosa
NN Yunita, A Fahmie
Jurnal Aplikasi Bisnis Kesatuan 1 (1), 141-148</t>
  </si>
  <si>
    <t>Nunu Nurma Yunita</t>
  </si>
  <si>
    <t>https://scholar.google.com/citations?view_op=view_citation&amp;hl=en&amp;user=icUWoCsAAAAJ&amp;sortby=pubdate&amp;citation_for_view=icUWoCsAAAAJ:roLk4NBRz8UC</t>
  </si>
  <si>
    <t>Silfani Neva</t>
  </si>
  <si>
    <t>https://scholar.google.com/citations?view_op=view_citation&amp;hl=en&amp;user=cE5t9jIAAAAJ&amp;sortby=pubdate&amp;citation_for_view=cE5t9jIAAAAJ:u-x6o8ySG0sC</t>
  </si>
  <si>
    <t>Pengaruh Pendapatan Pada Masa Pandemi Covid-19 Terhadap Rasio Profitabilitas Pada Perusahaan Perhotelan yang Terdaftar di Bursa Efek Indonesia Periode 2021-2022</t>
  </si>
  <si>
    <t>Nur Shinta Oktaviana</t>
  </si>
  <si>
    <t>https://scholar.google.com/citations?view_op=view_citation&amp;hl=id&amp;user=THdxTjEAAAAJ&amp;sortby=pubdate&amp;citation_for_view=THdxTjEAAAAJ:0EnyYjriUFMC</t>
  </si>
  <si>
    <t>Penerapan Akuntansi Biaya Berdasarkan Job Order Costing Dalam Menentukan Harga Pokok Produksi Dan Harga Jual Pada Pabrik Sofa Z Furniture,STML Sitompul, J Jasmadeti
Jurnal Abdimas Dedikasi Kesatuan 2 (2), 127-136</t>
  </si>
  <si>
    <t>Syakinah Tri Mai Lola Sitompul</t>
  </si>
  <si>
    <t>https://scholar.google.com/citations?view_op=view_citation&amp;hl=en&amp;user=THdxTjEAAAAJ&amp;sortby=pubdate&amp;citation_for_view=THdxTjEAAAAJ:W7OEmFMy1HYC</t>
  </si>
  <si>
    <t>Pengaruh Dimensi Fraud Diamond dan Penyalahgunaan Teknologi Informasi Terhadap Perilaku Kecurangan Akademik Mahasiswa Akuntansi saat Perkuliahan Online,Y Nurjanah, EP Anggraeni, J Van Melle
JAS-PT (Jurnal Analisis Sistem Pendidikan Tinggi Indonesia) 5 (2), 103-114</t>
  </si>
  <si>
    <t>https://scholar.google.com/citations?view_op=view_citation&amp;hl=en&amp;user=EHMEm_AAAAAJ&amp;sortby=pubdate&amp;citation_for_view=EHMEm_AAAAAJ:hMod-77fHWUC</t>
  </si>
  <si>
    <t>Pengaruh Kecerdasan Emosional, Perilaku Belajar, Dan Motivasi Terhadap Tingkat Pemahaman Akuntansi Dasar Mahasiswa Program Studi Akuntansi, JAS-PT (Jurnal Analisis Sistem Pendidikan Tinggi Indonesia) 5 (1), 85-94</t>
  </si>
  <si>
    <t>Widya Denisa</t>
  </si>
  <si>
    <t>https://scholar.google.com/citations?view_op=view_citation&amp;hl=en&amp;user=EHMEm_AAAAAJ&amp;sortby=pubdate&amp;citation_for_view=EHMEm_AAAAAJ:blknAaTinKkC</t>
  </si>
  <si>
    <t>Implementasi Strategi Direct Marketing Pada Hotel Grand Savero Bogor
EN Saputri, A Mekaniwati, A Fadillah, S Sulistiono
Jurnal Aplikasi Bisnis Kesatuan 3 (1), 55-64</t>
  </si>
  <si>
    <t>Eka Nur Saputri</t>
  </si>
  <si>
    <t>https://scholar.google.com/citations?view_op=view_citation&amp;hl=id&amp;user=Xw-4pl0AAAAJ&amp;sortby=pubdate&amp;citation_for_view=Xw-4pl0AAAAJ:abG-DnoFyZgC</t>
  </si>
  <si>
    <t>Assistance in Public Financial Management and Thematic Village Exploration and Review of Management Potential Economical Value of Organic Waste: Pendampingan Pengelolaan …
B Pamungkas, A Munawar, M Mulyan, A Mekaniwati, B Setiawan, ...
JATI EMAS (Jurnal Aplikasi Teknik dan Pengabdian Masyarakat) 8 (1), 15-18</t>
  </si>
  <si>
    <t>Indra Bayu Permana</t>
  </si>
  <si>
    <t>https://scholar.google.com/citations?view_op=view_citation&amp;hl=en&amp;user=yCY5FG4AAAAJ&amp;sortby=pubdate&amp;citation_for_view=yCY5FG4AAAAJ:BUYA1_V_uYcC</t>
  </si>
  <si>
    <t xml:space="preserve">Mey Risca </t>
  </si>
  <si>
    <t>https://scholar.google.com/citations?view_op=view_citation&amp;hl=en&amp;user=yCY5FG4AAAAJ&amp;sortby=pubdate&amp;citation_for_view=yCY5FG4AAAAJ:j8SEvjWlNXcC</t>
  </si>
  <si>
    <t>Muhamad Aldiansyah</t>
  </si>
  <si>
    <t>https://scholar.google.com/citations?view_op=view_citation&amp;hl=en&amp;user=yCY5FG4AAAAJ&amp;sortby=pubdate&amp;citation_for_view=yCY5FG4AAAAJ:0KyAp5RtaNEC</t>
  </si>
  <si>
    <t>Pengaruh Profitabilitas, Likuiditas, Dan Leverage Terhadap Keputusan Hedging: Studi Empiris pada Perusahaan Sektor Barang Konsumen Non Primer yang Terdaftar di Bursa Efek …
RH Safitri, A Nuraini, H Setiawan
Jurnal Aplikasi Bisnis Kesatuan 3 (3), 211-222</t>
  </si>
  <si>
    <t>Raden Hana Safitri</t>
  </si>
  <si>
    <t>https://scholar.google.com/citations?view_op=view_citation&amp;hl=id&amp;user=iRvICiQAAAAJ&amp;sortby=pubdate&amp;citation_for_view=iRvICiQAAAAJ:YOwf2qJgpHMC</t>
  </si>
  <si>
    <t>Pengaruh Penerapan Akuntansi Hijau Dan Kinerja Lingkungan Terhadap Profitabilitas Perusahaan Pertambangan
A Nuraini, T Andrew
Jurnal Ilmiah Akuntansi Kesatuan 11 (2), 353-362</t>
  </si>
  <si>
    <t>Thomas Andrew</t>
  </si>
  <si>
    <t>https://scholar.google.com/citations?view_op=view_citation&amp;hl=id&amp;user=iRvICiQAAAAJ&amp;sortby=pubdate&amp;citation_for_view=iRvICiQAAAAJ:Zph67rFs4hoC</t>
  </si>
  <si>
    <t>Pengaruh Tingkat Pendidikan, Pengalaman Kerja Dan Kompetensi Akuntansi Terhadap Kualitas Laporan Keuangan UMKM di Kota Bogor,SA Mawarni, A Nuraini
Jurnal Ilmiah Akuntansi Kesatuan 9 (2), 441-450</t>
  </si>
  <si>
    <t>https://scholar.google.com/citations?view_op=view_citation&amp;hl=en&amp;user=iRvICiQAAAAJ&amp;sortby=pubdate&amp;citation_for_view=iRvICiQAAAAJ:roLk4NBRz8UC</t>
  </si>
  <si>
    <t>Pengaruh Likuiditas, Profitabilitas, Dan Pertumbuhan Perusahaan Terhadap Penerimaan Opini Audit Going Concern Perusahaan Farmasi, M Zaelani, A Amrulloh
Jurnal Ilmiah Akuntansi Kesatuan 9 (2), 419-432</t>
  </si>
  <si>
    <t>Muhamad Zaelani</t>
  </si>
  <si>
    <t>https://scholar.google.com/citations?view_op=view_citation&amp;hl=en&amp;user=m1PxizEAAAAJ&amp;sortby=pubdate&amp;citation_for_view=m1PxizEAAAAJ:JV2RwH3_ST0C</t>
  </si>
  <si>
    <t>The Effect of Earnings Per Share, Current Ratio, and Debt to Equity Ratio on Stock Prices Before and During the Covid-19 Pandemic with Price Earning Ratio as a Moderating Variable</t>
  </si>
  <si>
    <t>Muhammad Septian Rahman</t>
  </si>
  <si>
    <t>https://ijefm.co.in/v6i8/10.php</t>
  </si>
  <si>
    <t>Tinjauan Atas Pengisian Dan Pelaporan SPT Tahunan 1770 S Wajib Pajak Orang Pribadi Melalui E-Filling
V Rosalia, N Asfiya, D Efrianti, I Wahyuni
Jurnal Aplikasi Bisnis Kesatuan 4 (1), 73-102</t>
  </si>
  <si>
    <t>Vanisa Rosalia</t>
  </si>
  <si>
    <t>https://scholar.google.com/citations?view_op=view_citation&amp;hl=id&amp;user=cCwbvSEAAAAJ&amp;sortby=pubdate&amp;citation_for_view=cCwbvSEAAAAJ:7PzlFSSx8tAC</t>
  </si>
  <si>
    <t>Pengaruh Good Corporate Governance Terhadap Kinerja Keuangan Dan Nilai Perusahaan: Studi kasus pada Perusahaan Badan Usaha Milik Negara (BUMN) periode 2018 sd 2020
F Nurhidayanti, S Listari, D Efrianti
Jurnal Ilmiah Akuntansi Kesatuan 11 (1), 199-210</t>
  </si>
  <si>
    <t>Fenny Nurhidayanti</t>
  </si>
  <si>
    <t>https://scholar.google.com/citations?view_op=view_citation&amp;hl=id&amp;user=cCwbvSEAAAAJ&amp;sortby=pubdate&amp;citation_for_view=cCwbvSEAAAAJ:mVmsd5A6BfQC</t>
  </si>
  <si>
    <t>Pengaruh Likuiditas, Profitabilitas, Dan Pertumbuhan Penjualan Terhadap Harga Saham Perusahaan Sub Sektor Makanan Dan Minuman,S Aura, D Efrianti
Jurnal Ilmiah Akuntansi Kesatuan 9 (2), 399-418</t>
  </si>
  <si>
    <t>Sisi Aura</t>
  </si>
  <si>
    <t>https://scholar.google.com/citations?view_op=view_citation&amp;hl=en&amp;user=cCwbvSEAAAAJ&amp;sortby=pubdate&amp;citation_for_view=cCwbvSEAAAAJ:4TOpqqG69KYC</t>
  </si>
  <si>
    <t>Comparative Analysis of Financial Performance of Coal Energy Companies on the IDX Before and During the COVID-19 Pandemic
TN Sutisna, D Evianti, R Rachman
Jurnal Audit, Pajak, Akuntansi Publik (AJIB) 3 (1), 57-62</t>
  </si>
  <si>
    <t>Taofik Nurhafidz Sutisna</t>
  </si>
  <si>
    <t>https://scholar.google.com/citations?view_op=view_citation&amp;hl=id&amp;user=IhJqj3YAAAAJ&amp;sortby=pubdate&amp;citation_for_view=IhJqj3YAAAAJ:8k81kl-MbHgC</t>
  </si>
  <si>
    <t>Peranan Sistem Informasi Akuntansi Persediaan Bahan Baku Dalam Menunjang Kelancaran Proses Produksi Dan Penjualan,F Hermawan, D Evianti
Jurnal Ilmiah Akuntansi Kesatuan 9 (1), 159-172</t>
  </si>
  <si>
    <t>Fikri Hermawan</t>
  </si>
  <si>
    <t>https://scholar.google.com/citations?view_op=view_citation&amp;hl=en&amp;user=IhJqj3YAAAAJ&amp;sortby=pubdate&amp;citation_for_view=IhJqj3YAAAAJ:IjCSPb-OGe4C</t>
  </si>
  <si>
    <t>Pengaruh Biaya Produksi, Biaya Pemasaran, Dan Gaji Karyawan Terhadap Hasil Penjualan,RA Pamelda, D Pradipto
Jurnal Ilmiah Akuntansi Kesatuan 9 (1), 93-108</t>
  </si>
  <si>
    <t>R. Adelya Pamelda</t>
  </si>
  <si>
    <t>https://scholar.google.com/citations?view_op=view_citation&amp;hl=en&amp;user=DcTZjxgAAAAJ&amp;sortby=pubdate&amp;citation_for_view=DcTZjxgAAAAJ:d1gkVwhDpl0C</t>
  </si>
  <si>
    <t>Mayang Sulistiawati</t>
  </si>
  <si>
    <t>https://scholar.google.com/citations?view_op=view_citation&amp;hl=id&amp;user=oO4uRaoAAAAJ&amp;sortby=pubdate&amp;citation_for_view=oO4uRaoAAAAJ:qjMakFHDy7sC</t>
  </si>
  <si>
    <t>The effect of audit opinions, implementation of audit recommendations, and findings of state losses on corruption levels within ministries and institutions in the Republic of ,MA Budiman
Jurnal Tata Kelola Dan Akuntabilitas Keuangan Negara 7 (1), 113-129</t>
  </si>
  <si>
    <t>Muhamad Agung Budiman</t>
  </si>
  <si>
    <t>https://scholar.google.com/citations?view_op=view_citation&amp;hl=id&amp;user=oO4uRaoAAAAJ&amp;sortby=pubdate&amp;citation_for_view=oO4uRaoAAAAJ:W7OEmFMy1HYC</t>
  </si>
  <si>
    <t>PKM EVALUASI PADA IMPLEMENTASI PELAPORAN KEUANGAN ORGANISASI NIRLABA (PSAK 45) PADA YAYASAN UNTUK SEGALA BANGSA DAN YAYASAN PONDOK AKAR
CS Yandira, H Herawati
Jurnal Abdimas Dedikasi Kesatuan 2 (1), 47-56</t>
  </si>
  <si>
    <t>Cesya Sevie Yandira</t>
  </si>
  <si>
    <t>https://scholar.google.com/citations?view_op=view_citation&amp;hl=en&amp;user=OpvoW2cAAAAJ&amp;sortby=pubdate&amp;citation_for_view=OpvoW2cAAAAJ:qjMakFHDy7sC</t>
  </si>
  <si>
    <t>Implementasi Sistem Penagihan Piutang Jasa Body Repair Pada PT. Setiajaya Toyota Body And Paint Depok
Rizky Prayoga, Nusa Muktiadji, Abdul Roup, Iriyadi Iriyadi
Jurnal Aplikasi Bisnis Kesatuan</t>
  </si>
  <si>
    <t>Rizky Prayoga</t>
  </si>
  <si>
    <t>https://scholar.google.com/citations?view_op=view_citation&amp;hl=en&amp;user=sRACUYwAAAAJ&amp;sortby=pubdate&amp;citation_for_view=sRACUYwAAAAJ:p2g8aNsByqUC</t>
  </si>
  <si>
    <t>PENDAMPINGAN EVALUASI KESESUAIAN LAPORAN KEUANGAN DENGAN PSAK N0. 16 PADA CV. JAGOR JAYA,N Natalia, I Iriyadi
Jurnal Abdimas Dedikasi Kesatuan 2 (1), 37-46</t>
  </si>
  <si>
    <t xml:space="preserve">Natalia </t>
  </si>
  <si>
    <t>https://scholar.google.com/citations?view_op=view_citation&amp;hl=en&amp;user=sRACUYwAAAAJ&amp;sortby=pubdate&amp;citation_for_view=sRACUYwAAAAJ:hFOr9nPyWt4C</t>
  </si>
  <si>
    <t>Pengaruh Sistem Informasi Akuntansi Dan Pengendalian Internal Terhadap Kualitas Laporan Keuangan Pemerintah Daerah
PJ Bale, T Marlina, M Muanas
Jurnal Informatika Kesatuan 3 (2)</t>
  </si>
  <si>
    <t>Priscilla Julitha Bale</t>
  </si>
  <si>
    <t>https://scholar.google.com/citations?view_op=view_citation&amp;hl=id&amp;user=0SVtOXgAAAAJ&amp;sortby=pubdate&amp;citation_for_view=0SVtOXgAAAAJ:aqlVkmm33-oC</t>
  </si>
  <si>
    <t>Penerapan Sistem Informasi Akuntansi Berbasis Accurate Terhadap Penyusuanan Laporan Keuangan: Studi Kasus Pada Konveksi Almuhajir Tugujaya
Fuzi Rifka Sallam, Nilda Tartilla
Jurnal Informatika Kesatuan</t>
  </si>
  <si>
    <t>Pengaruh Likuiditas Dan Perputaran Modal Kerja Terhadap Profitabilitas Pada PT Smart Tbk. Periode Tahun 2011-2019
Nur Annisa Oktaviani Sofyan, Richad Alamsyah
373 - 388
2021-08-22</t>
  </si>
  <si>
    <t>Nur Annisa Oktaviani Sofyan</t>
  </si>
  <si>
    <t>https://scholar.google.com/citations?view_op=view_citation&amp;hl=en&amp;user=MV75ZEsAAAAJ&amp;sortby=pubdate&amp;citation_for_view=MV75ZEsAAAAJ:9yKSN-GCB0IC</t>
  </si>
  <si>
    <t>karina</t>
  </si>
  <si>
    <t>Pendampingan penerapan standar akuntansi keuangan EMKM dalam penyajian laporan keuangan UMKM sebagai salah satu dasar pengajuan kredit pinjaman bank,E Krismayanti, T Marlina
Jurnal Abdimas Dedikasi Kesatuan 2 (1), 27-36</t>
  </si>
  <si>
    <t>Elsa Krismayanti</t>
  </si>
  <si>
    <t>https://scholar.google.com/citations?view_op=view_citation&amp;hl=en&amp;user=UxEiQb4AAAAJ&amp;sortby=pubdate&amp;citation_for_view=UxEiQb4AAAAJ:kNdYIx-mwKoC</t>
  </si>
  <si>
    <t>Pkm Penerapan Metode Activity Based Costing Dalam Menentukan Harga Pokok Produksi Pada PT. Damar Bandha Jaya,MI Wahyudi, WWR Putri
Jurnal Abdimas Dedikasi Kesatuan 2 (1), 17-26</t>
  </si>
  <si>
    <t>Muhamad Ilham Wahyudi</t>
  </si>
  <si>
    <t>https://scholar.google.com/citations?view_op=view_citation&amp;hl=en&amp;user=J1sbJVgAAAAJ&amp;sortby=pubdate&amp;citation_for_view=J1sbJVgAAAAJ:Tyk-4Ss8FVUC</t>
  </si>
  <si>
    <t>Pengaruh Laba Dan Arus Kas Terhadap Kondisi Financial Distress,SH Isdina, WWR Putri
Jurnal Ilmiah Akuntansi Kesatuan 9 (1), 147-158</t>
  </si>
  <si>
    <t>Senny Hardiani Isdina</t>
  </si>
  <si>
    <t>https://scholar.google.com/citations?view_op=view_citation&amp;hl=en&amp;user=J1sbJVgAAAAJ&amp;sortby=pubdate&amp;citation_for_view=J1sbJVgAAAAJ:zYLM7Y9cAGgC</t>
  </si>
  <si>
    <t>Pengaruh Profitabilitas Dan Likuiditas Terhadap Harga Saham Sebelum Dan Saat Pandemi Covid-19
T Marlina, RFN Anggraini, R Rachman
Jurnal Ilmiah Manajemen Kesatuan 10 (3), 413-432</t>
  </si>
  <si>
    <t>Resti Fitria Nur Anggraini</t>
  </si>
  <si>
    <t>https://scholar.google.com/citations?view_op=view_citation&amp;hl=en&amp;user=z1HHdJYAAAAJ&amp;sortby=pubdate&amp;citation_for_view=z1HHdJYAAAAJ:mWEH9CqjF64C</t>
  </si>
  <si>
    <t>Analisis Penerapan Akuntansi Sewa Guna Usaha (PSAK 30),FH Haris, R Rachman
Jurnal Ilmiah Akuntansi Kesatuan 9 (1), 109-120</t>
  </si>
  <si>
    <t>Farid Hardiansyah Haris</t>
  </si>
  <si>
    <t>https://scholar.google.com/citations?view_op=view_citation&amp;hl=en&amp;user=z1HHdJYAAAAJ&amp;sortby=pubdate&amp;citation_for_view=z1HHdJYAAAAJ:eO3_k5sD8BwC</t>
  </si>
  <si>
    <t>Pelatihan Sistem Informasi Akuntansi Penerimaan dan Pengeluaran Kas Pada Venice Gallery,S Sudradjat, A Mulyana, VV Grabriela
Jurnal Abdimas Dedikasi Kesatuan 2 (2), 191-196</t>
  </si>
  <si>
    <t>Vivi Violandi Gabriela</t>
  </si>
  <si>
    <t>https://scholar.google.com/citations?view_op=view_citation&amp;hl=en&amp;user=W0XleMQAAAAJ&amp;sortby=pubdate&amp;citation_for_view=W0XleMQAAAAJ:UebtZRa9Y70C</t>
  </si>
  <si>
    <t>Pendampingan Penerapan Sistem Akuntansi Penggajian Karyawan Di PT Sanshiro Harapan Makmur,M Muanas, M Effendy, I Mulia, R Gumilar
Jurnal Abdimas Dedikasi Kesatuan 3 (1), 9-18</t>
  </si>
  <si>
    <t>Rahmadayanti Gumilar</t>
  </si>
  <si>
    <t>https://scholar.google.com/citations?view_op=view_citation&amp;hl=en&amp;user=EgRhpRMAAAAJ&amp;sortby=pubdate&amp;citation_for_view=EgRhpRMAAAAJ:UebtZRa9Y70C</t>
  </si>
  <si>
    <t>Pendampingan Sistem Informasi Akuntansi Pengadaan Barang Pada PT Jetcoms Netindo, I Wahyuni, M Effendy, G Ariyanty
Jurnal Abdimas Dedikasi Kesatuan 2 (2), 185-190</t>
  </si>
  <si>
    <t>Githa Ariyanty</t>
  </si>
  <si>
    <t>https://scholar.google.com/citations?view_op=view_citation&amp;hl=en&amp;user=EgRhpRMAAAAJ&amp;sortby=pubdate&amp;citation_for_view=EgRhpRMAAAAJ:ufrVoPGSRksC</t>
  </si>
  <si>
    <t>Analisis Faktor-Faktor Yang Mempengaruhi Kualitas Informasi Laporan Keuangan Pemerintah Daerah: Studi Empiris Pada Pemerintah Kota Bogor
EN Safitri, PD Zulkarnain
Jurnal Ilmiah Akuntansi Kesatuan 9 (2), 225-234</t>
  </si>
  <si>
    <t>Emilda Nur Safitri</t>
  </si>
  <si>
    <t>https://scholar.google.com/citations?view_op=view_citation&amp;hl=en&amp;user=ivmjJXoAAAAJ&amp;sortby=pubdate&amp;citation_for_view=ivmjJXoAAAAJ:LkGwnXOMwfcC</t>
  </si>
  <si>
    <t>Determinants Affecting Restaurant Taxpayer Compliance In The Bogor City,SW Pratama, Y Yuliandi
International Conference on Global Optimization and Its Applications 2021 …</t>
  </si>
  <si>
    <t>Sandy Wijaya Pratama</t>
  </si>
  <si>
    <t>https://scholar.google.com/citations?view_op=view_citation&amp;hl=en&amp;user=MwgEB-QAAAAJ&amp;sortby=pubdate&amp;citation_for_view=MwgEB-QAAAAJ:IjCSPb-OGe4C</t>
  </si>
  <si>
    <t>Analisis Efektivitas Dan Kontribusi Pajak Reklame Dan Pajak Restoran Terhadap Pendapatan Asli Daerah Kota Bogor,E Yuniati, Y Yuliandi
Jurnal Ilmiah Akuntansi Kesatuan 9 (1), 79-92</t>
  </si>
  <si>
    <t>Eka Yuniati</t>
  </si>
  <si>
    <t>https://scholar.google.com/citations?view_op=view_citation&amp;hl=en&amp;user=MwgEB-QAAAAJ&amp;sortby=pubdate&amp;citation_for_view=MwgEB-QAAAAJ:qjMakFHDy7sC</t>
  </si>
  <si>
    <t>Mario Santo Michael Tinambunan</t>
  </si>
  <si>
    <t>https://scholar.google.com/citations?view_op=view_citation&amp;hl=en&amp;user=fR8KUS0AAAAJ&amp;sortby=pubdate&amp;citation_for_view=fR8KUS0AAAAJ:k_IJM867U9cC</t>
  </si>
  <si>
    <t>Seminar Internasional Bereputasi</t>
  </si>
  <si>
    <t>Seminar Nasional Terindeks</t>
  </si>
  <si>
    <t>Pagelaran Internasional</t>
  </si>
  <si>
    <t>Pagelaran Nasional</t>
  </si>
  <si>
    <t>Perusahaan/ Industri*</t>
  </si>
  <si>
    <t>Bahan Ajar Penulisan Ilmiah</t>
  </si>
  <si>
    <t>Problem Solving Pariwisata</t>
  </si>
  <si>
    <t>Bahan Ajar Kewirausahaan</t>
  </si>
  <si>
    <t>Bahan Ajar Problem Solving Pariwisata</t>
  </si>
  <si>
    <t>Analisis Ekonomi Keuangan dan Bisnis</t>
  </si>
  <si>
    <t>Pengantar Ekonomi Mikro</t>
  </si>
  <si>
    <t>Akuntansi Keuangan Sektor Publik</t>
  </si>
  <si>
    <t>Bahan Ajar Akuntansi Keuangan Menengah I</t>
  </si>
  <si>
    <t>Bahan Ajar Akuntansi Manajemen</t>
  </si>
  <si>
    <t>Bahan Ajar Akuntansi Keuangan Sektor Publik</t>
  </si>
  <si>
    <t>Bahan Ajar Etika Bisnis Dan Profesi</t>
  </si>
  <si>
    <t>Bahan Ajar Manajemen Investasi dan Portofolio</t>
  </si>
  <si>
    <t>Bahan Ajar Komunikasi Bisnis dan Keterampilan Intrapersonal</t>
  </si>
  <si>
    <t>Ekonomi Internasional</t>
  </si>
  <si>
    <t>Manajemen Risiko</t>
  </si>
  <si>
    <t>Bahan Ajar Manajemen Keuangan Internasional</t>
  </si>
  <si>
    <t>Manajemen Ekspor Impor</t>
  </si>
  <si>
    <t>Bahan Ajar Ekonomi Internasional</t>
  </si>
  <si>
    <t>Bahan Ajar Ekspor Impor</t>
  </si>
  <si>
    <t>Bahan Ajar Manajemen Risiko</t>
  </si>
  <si>
    <t>Manajemen Stratejik</t>
  </si>
  <si>
    <t>Analisis Laporan Keuangan</t>
  </si>
  <si>
    <t>Bahan Ajar Analisis Laporan Keuangan</t>
  </si>
  <si>
    <t>Bahan Ajar Data Analytics</t>
  </si>
  <si>
    <t>Buku Manajemen Pemerintahan Daerah (ISBN: 978-623-569-035-3) Penerbit: Gava Media</t>
  </si>
  <si>
    <t>Editor pada Jurnal Ilmiah Akuntansi Kesatuan</t>
  </si>
  <si>
    <t>Reviewer pada Jurnal Ilmiah Akuntansi Kesatuan</t>
  </si>
  <si>
    <t>Rata2</t>
  </si>
  <si>
    <r>
      <t xml:space="preserve">Manajemen Bisnis dan Kewirausahaan </t>
    </r>
    <r>
      <rPr>
        <sz val="10"/>
        <color rgb="FFFF0000"/>
        <rFont val="Calibri"/>
        <family val="2"/>
      </rPr>
      <t>(KODE MK)</t>
    </r>
  </si>
  <si>
    <r>
      <t>1</t>
    </r>
    <r>
      <rPr>
        <sz val="11"/>
        <color rgb="FFFF0000"/>
        <rFont val="Calibri"/>
        <family val="2"/>
      </rPr>
      <t>. Ilmu Pangan</t>
    </r>
    <r>
      <rPr>
        <sz val="11"/>
        <color rgb="FF000000"/>
        <rFont val="Calibri"/>
        <family val="2"/>
      </rPr>
      <t xml:space="preserve">
2. Ilmu Manajemen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</si>
</sst>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
    <numFmt numFmtId="165" formatCode="#,##0;\(#,##0\)"/>
    <numFmt numFmtId="166" formatCode="&quot;Rp&quot;#,##0"/>
  </numFmts>
  <fonts count="80" x14ac:knownFonts="1">
    <font>
      <sz val="12"/>
      <color theme="1"/>
      <name val="Calibri"/>
    </font>
    <font>
      <sz val="11"/>
      <color theme="1"/>
      <name val="Calibri"/>
      <family val="2"/>
      <scheme val="minor"/>
    </font>
    <font>
      <sz val="12"/>
      <color theme="1"/>
      <name val="Calibri"/>
      <family val="2"/>
      <scheme val="minor"/>
    </font>
    <font>
      <b/>
      <sz val="12"/>
      <color theme="1"/>
      <name val="Calibri"/>
      <family val="2"/>
    </font>
    <font>
      <b/>
      <sz val="18"/>
      <color theme="1"/>
      <name val="Calibri"/>
      <family val="2"/>
    </font>
    <font>
      <b/>
      <sz val="14"/>
      <color theme="1"/>
      <name val="Calibri"/>
      <family val="2"/>
    </font>
    <font>
      <b/>
      <sz val="16"/>
      <color theme="1"/>
      <name val="Calibri"/>
      <family val="2"/>
    </font>
    <font>
      <sz val="12"/>
      <name val="Calibri"/>
      <family val="2"/>
    </font>
    <font>
      <i/>
      <sz val="10"/>
      <color theme="1"/>
      <name val="Calibri"/>
      <family val="2"/>
    </font>
    <font>
      <sz val="16"/>
      <color theme="1"/>
      <name val="Calibri"/>
      <family val="2"/>
    </font>
    <font>
      <sz val="12"/>
      <color rgb="FF000000"/>
      <name val="Calibri"/>
      <family val="2"/>
    </font>
    <font>
      <b/>
      <sz val="12"/>
      <color rgb="FF000000"/>
      <name val="Calibri"/>
      <family val="2"/>
    </font>
    <font>
      <b/>
      <sz val="10"/>
      <color theme="1"/>
      <name val="Calibri"/>
      <family val="2"/>
    </font>
    <font>
      <b/>
      <sz val="9"/>
      <color theme="1"/>
      <name val="Calibri"/>
      <family val="2"/>
    </font>
    <font>
      <b/>
      <sz val="8"/>
      <color theme="1"/>
      <name val="Calibri"/>
      <family val="2"/>
    </font>
    <font>
      <sz val="9"/>
      <color theme="1"/>
      <name val="Calibri"/>
      <family val="2"/>
    </font>
    <font>
      <sz val="10"/>
      <color theme="1"/>
      <name val="Calibri"/>
      <family val="2"/>
    </font>
    <font>
      <b/>
      <sz val="11"/>
      <color theme="1"/>
      <name val="Calibri"/>
      <family val="2"/>
    </font>
    <font>
      <sz val="11"/>
      <color theme="1"/>
      <name val="Calibri"/>
      <family val="2"/>
    </font>
    <font>
      <sz val="11"/>
      <color theme="1"/>
      <name val="Arial"/>
      <family val="2"/>
    </font>
    <font>
      <sz val="10"/>
      <color theme="1"/>
      <name val="Arial"/>
      <family val="2"/>
    </font>
    <font>
      <sz val="10"/>
      <color rgb="FF000000"/>
      <name val="Arial"/>
      <family val="2"/>
    </font>
    <font>
      <i/>
      <sz val="12"/>
      <color theme="1"/>
      <name val="Calibri"/>
      <family val="2"/>
    </font>
    <font>
      <b/>
      <sz val="12"/>
      <color theme="1"/>
      <name val="Calibri"/>
      <family val="2"/>
    </font>
    <font>
      <b/>
      <sz val="12"/>
      <color theme="1"/>
      <name val="Calibri"/>
      <family val="2"/>
      <scheme val="major"/>
    </font>
    <font>
      <sz val="12"/>
      <color theme="1"/>
      <name val="Calibri"/>
      <family val="2"/>
      <scheme val="major"/>
    </font>
    <font>
      <sz val="8"/>
      <name val="Calibri"/>
      <family val="2"/>
    </font>
    <font>
      <u/>
      <sz val="12"/>
      <color theme="10"/>
      <name val="Calibri"/>
      <family val="2"/>
    </font>
    <font>
      <sz val="12"/>
      <name val="Calibri"/>
      <family val="2"/>
      <scheme val="major"/>
    </font>
    <font>
      <b/>
      <sz val="12"/>
      <color rgb="FF000000"/>
      <name val="Calibri"/>
      <family val="2"/>
    </font>
    <font>
      <b/>
      <sz val="11"/>
      <color theme="1"/>
      <name val="Arial"/>
      <family val="2"/>
    </font>
    <font>
      <b/>
      <sz val="10"/>
      <color theme="1"/>
      <name val="Calibri"/>
      <family val="2"/>
    </font>
    <font>
      <sz val="12"/>
      <color theme="1"/>
      <name val="Calibri"/>
      <family val="2"/>
    </font>
    <font>
      <sz val="12"/>
      <color rgb="FFFF0000"/>
      <name val="Calibri"/>
      <family val="2"/>
    </font>
    <font>
      <sz val="12"/>
      <name val="Calibri"/>
      <family val="2"/>
    </font>
    <font>
      <sz val="11"/>
      <color theme="1"/>
      <name val="Calibri"/>
      <family val="2"/>
    </font>
    <font>
      <b/>
      <sz val="10"/>
      <color theme="1"/>
      <name val="Calibri"/>
      <family val="2"/>
      <scheme val="minor"/>
    </font>
    <font>
      <sz val="10"/>
      <name val="Arial"/>
      <family val="2"/>
    </font>
    <font>
      <sz val="10"/>
      <color theme="1"/>
      <name val="Calibri"/>
      <family val="2"/>
      <scheme val="minor"/>
    </font>
    <font>
      <sz val="12"/>
      <color theme="1"/>
      <name val="Calibri"/>
      <family val="2"/>
    </font>
    <font>
      <b/>
      <sz val="11"/>
      <color theme="1"/>
      <name val="Calibri"/>
      <family val="2"/>
      <scheme val="minor"/>
    </font>
    <font>
      <u/>
      <sz val="12"/>
      <color rgb="FF0000FF"/>
      <name val="Calibri"/>
      <family val="2"/>
    </font>
    <font>
      <sz val="12"/>
      <color rgb="FF000000"/>
      <name val="Calibri"/>
      <family val="2"/>
    </font>
    <font>
      <sz val="11"/>
      <color rgb="FF000000"/>
      <name val="Calibri"/>
      <family val="2"/>
    </font>
    <font>
      <u/>
      <sz val="11"/>
      <color rgb="FF0000FF"/>
      <name val="Calibri"/>
      <family val="2"/>
    </font>
    <font>
      <sz val="12"/>
      <name val="Calibri"/>
      <family val="2"/>
    </font>
    <font>
      <u/>
      <sz val="11"/>
      <color rgb="FF0563C1"/>
      <name val="Calibri"/>
      <family val="2"/>
    </font>
    <font>
      <u/>
      <sz val="11"/>
      <color rgb="FF1155CC"/>
      <name val="Calibri"/>
      <family val="2"/>
    </font>
    <font>
      <sz val="11"/>
      <color theme="1"/>
      <name val="Calibri"/>
      <family val="2"/>
    </font>
    <font>
      <sz val="10"/>
      <color rgb="FF000000"/>
      <name val="Calibri"/>
      <family val="2"/>
    </font>
    <font>
      <sz val="10"/>
      <color theme="1"/>
      <name val="Calibri"/>
      <family val="2"/>
    </font>
    <font>
      <u/>
      <sz val="10"/>
      <color rgb="FF0000FF"/>
      <name val="Calibri"/>
      <family val="2"/>
    </font>
    <font>
      <sz val="10"/>
      <color rgb="FFFF0000"/>
      <name val="Calibri"/>
      <family val="2"/>
    </font>
    <font>
      <u/>
      <sz val="10"/>
      <color rgb="FF0563C1"/>
      <name val="Calibri"/>
      <family val="2"/>
    </font>
    <font>
      <sz val="12"/>
      <color theme="1"/>
      <name val="Calibri"/>
      <family val="2"/>
      <scheme val="minor"/>
    </font>
    <font>
      <sz val="11"/>
      <color theme="1"/>
      <name val="Arial"/>
      <family val="2"/>
    </font>
    <font>
      <sz val="12"/>
      <color rgb="FF000000"/>
      <name val="Calibri"/>
      <family val="2"/>
      <scheme val="minor"/>
    </font>
    <font>
      <sz val="11"/>
      <color theme="1"/>
      <name val="Calibri"/>
      <family val="2"/>
      <scheme val="minor"/>
    </font>
    <font>
      <sz val="11"/>
      <color rgb="FF000000"/>
      <name val="Calibri"/>
      <family val="2"/>
    </font>
    <font>
      <sz val="11"/>
      <name val="Calibri"/>
      <family val="2"/>
    </font>
    <font>
      <sz val="10"/>
      <color rgb="FF000000"/>
      <name val="Calibri"/>
      <family val="2"/>
    </font>
    <font>
      <sz val="10"/>
      <name val="Calibri"/>
      <family val="2"/>
    </font>
    <font>
      <u/>
      <sz val="12"/>
      <color rgb="FF0000FF"/>
      <name val="Calibri"/>
      <family val="2"/>
    </font>
    <font>
      <u/>
      <sz val="12"/>
      <color rgb="FF000000"/>
      <name val="Calibri"/>
      <family val="2"/>
    </font>
    <font>
      <u/>
      <sz val="12"/>
      <color rgb="FF1155CC"/>
      <name val="Calibri"/>
      <family val="2"/>
    </font>
    <font>
      <u/>
      <sz val="10"/>
      <color rgb="FF0000FF"/>
      <name val="Calibri"/>
      <family val="2"/>
    </font>
    <font>
      <u/>
      <sz val="11"/>
      <color rgb="FF0000FF"/>
      <name val="Calibri"/>
      <family val="2"/>
    </font>
    <font>
      <u/>
      <sz val="11"/>
      <color rgb="FF0563C1"/>
      <name val="Calibri"/>
      <family val="2"/>
    </font>
    <font>
      <u/>
      <sz val="11"/>
      <color rgb="FF000000"/>
      <name val="Calibri"/>
      <family val="2"/>
    </font>
    <font>
      <i/>
      <u/>
      <sz val="11"/>
      <color rgb="FF1155CC"/>
      <name val="Calibri"/>
      <family val="2"/>
    </font>
    <font>
      <b/>
      <sz val="11"/>
      <color rgb="FF000000"/>
      <name val="Calibri"/>
      <family val="2"/>
    </font>
    <font>
      <u/>
      <sz val="12"/>
      <color rgb="FF0563C1"/>
      <name val="Calibri"/>
      <family val="2"/>
    </font>
    <font>
      <sz val="12"/>
      <color rgb="FF222222"/>
      <name val="Arial"/>
      <family val="2"/>
    </font>
    <font>
      <sz val="12"/>
      <color rgb="FF0563C1"/>
      <name val="Calibri"/>
      <family val="2"/>
    </font>
    <font>
      <u/>
      <sz val="12"/>
      <color theme="1"/>
      <name val="Calibri"/>
      <family val="2"/>
    </font>
    <font>
      <sz val="11"/>
      <color rgb="FF222222"/>
      <name val="Calibri"/>
      <family val="2"/>
    </font>
    <font>
      <u/>
      <sz val="11"/>
      <color rgb="FF0000FF"/>
      <name val="Calibri"/>
      <family val="2"/>
      <scheme val="minor"/>
    </font>
    <font>
      <sz val="11"/>
      <color rgb="FF000000"/>
      <name val="Calibri"/>
      <family val="2"/>
      <scheme val="minor"/>
    </font>
    <font>
      <sz val="11"/>
      <color rgb="FF222222"/>
      <name val="Calibri"/>
      <family val="2"/>
      <scheme val="minor"/>
    </font>
    <font>
      <sz val="11"/>
      <color rgb="FFFF0000"/>
      <name val="Calibri"/>
      <family val="2"/>
    </font>
  </fonts>
  <fills count="19">
    <fill>
      <patternFill patternType="none"/>
    </fill>
    <fill>
      <patternFill patternType="gray125"/>
    </fill>
    <fill>
      <patternFill patternType="solid">
        <fgColor rgb="FFE7E6E6"/>
        <bgColor rgb="FFE7E6E6"/>
      </patternFill>
    </fill>
    <fill>
      <patternFill patternType="solid">
        <fgColor theme="0"/>
        <bgColor theme="0"/>
      </patternFill>
    </fill>
    <fill>
      <patternFill patternType="solid">
        <fgColor rgb="FFB4C6E7"/>
        <bgColor rgb="FFB4C6E7"/>
      </patternFill>
    </fill>
    <fill>
      <patternFill patternType="solid">
        <fgColor rgb="FFD0CECE"/>
        <bgColor rgb="FFD0CECE"/>
      </patternFill>
    </fill>
    <fill>
      <patternFill patternType="solid">
        <fgColor rgb="FFD9D9D9"/>
        <bgColor rgb="FFD9D9D9"/>
      </patternFill>
    </fill>
    <fill>
      <patternFill patternType="solid">
        <fgColor rgb="FFD6DCE4"/>
        <bgColor rgb="FFD6DCE4"/>
      </patternFill>
    </fill>
    <fill>
      <patternFill patternType="solid">
        <fgColor rgb="FF3A3838"/>
        <bgColor rgb="FF3A3838"/>
      </patternFill>
    </fill>
    <fill>
      <patternFill patternType="solid">
        <fgColor rgb="FF262626"/>
        <bgColor rgb="FF262626"/>
      </patternFill>
    </fill>
    <fill>
      <patternFill patternType="solid">
        <fgColor theme="0" tint="-0.249977111117893"/>
        <bgColor indexed="64"/>
      </patternFill>
    </fill>
    <fill>
      <patternFill patternType="solid">
        <fgColor rgb="FFB7B7B7"/>
        <bgColor rgb="FFB7B7B7"/>
      </patternFill>
    </fill>
    <fill>
      <patternFill patternType="solid">
        <fgColor rgb="FFFFFFFF"/>
        <bgColor rgb="FFFFFFFF"/>
      </patternFill>
    </fill>
    <fill>
      <patternFill patternType="solid">
        <fgColor theme="4" tint="0.39997558519241921"/>
        <bgColor rgb="FF9FC5E8"/>
      </patternFill>
    </fill>
    <fill>
      <patternFill patternType="solid">
        <fgColor theme="4" tint="0.39997558519241921"/>
        <bgColor indexed="64"/>
      </patternFill>
    </fill>
    <fill>
      <patternFill patternType="solid">
        <fgColor theme="2" tint="-0.249977111117893"/>
        <bgColor rgb="FFC9DAF8"/>
      </patternFill>
    </fill>
    <fill>
      <patternFill patternType="solid">
        <fgColor theme="2" tint="-0.249977111117893"/>
        <bgColor rgb="FFCFE2F3"/>
      </patternFill>
    </fill>
    <fill>
      <patternFill patternType="solid">
        <fgColor rgb="FFFFFF00"/>
        <bgColor rgb="FFFFFF00"/>
      </patternFill>
    </fill>
    <fill>
      <patternFill patternType="solid">
        <fgColor theme="0"/>
        <bgColor indexed="64"/>
      </patternFill>
    </fill>
  </fills>
  <borders count="44">
    <border>
      <left/>
      <right/>
      <top/>
      <bottom/>
      <diagonal/>
    </border>
    <border>
      <left/>
      <right/>
      <top/>
      <bottom/>
      <diagonal/>
    </border>
    <border>
      <left/>
      <right/>
      <top/>
      <bottom style="medium">
        <color rgb="FF000000"/>
      </bottom>
      <diagonal/>
    </border>
    <border>
      <left/>
      <right/>
      <top/>
      <bottom style="medium">
        <color rgb="FF000000"/>
      </bottom>
      <diagonal/>
    </border>
    <border>
      <left/>
      <right/>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style="thin">
        <color rgb="FF000000"/>
      </right>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double">
        <color rgb="FF000000"/>
      </top>
      <bottom/>
      <diagonal/>
    </border>
    <border>
      <left style="thin">
        <color rgb="FF000000"/>
      </left>
      <right style="thin">
        <color rgb="FF000000"/>
      </right>
      <top style="double">
        <color rgb="FF000000"/>
      </top>
      <bottom style="thin">
        <color rgb="FF000000"/>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rgb="FF000000"/>
      </right>
      <top/>
      <bottom/>
      <diagonal/>
    </border>
    <border>
      <left style="thin">
        <color rgb="FF000000"/>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27" fillId="0" borderId="0" applyNumberFormat="0" applyFill="0" applyBorder="0" applyAlignment="0" applyProtection="0"/>
    <xf numFmtId="9" fontId="39" fillId="0" borderId="0" applyFont="0" applyFill="0" applyBorder="0" applyAlignment="0" applyProtection="0"/>
  </cellStyleXfs>
  <cellXfs count="670">
    <xf numFmtId="0" fontId="0" fillId="0" borderId="0" xfId="0"/>
    <xf numFmtId="0" fontId="3" fillId="2" borderId="1" xfId="0" applyFont="1" applyFill="1" applyBorder="1" applyAlignment="1">
      <alignment vertical="center"/>
    </xf>
    <xf numFmtId="0" fontId="0" fillId="2" borderId="1" xfId="0" applyFill="1" applyBorder="1"/>
    <xf numFmtId="0" fontId="0" fillId="0" borderId="0" xfId="0" applyAlignment="1">
      <alignment vertical="center"/>
    </xf>
    <xf numFmtId="0" fontId="4" fillId="2" borderId="1" xfId="0" applyFont="1" applyFill="1" applyBorder="1" applyAlignment="1">
      <alignment vertical="center"/>
    </xf>
    <xf numFmtId="0" fontId="5" fillId="2" borderId="1" xfId="0" applyFont="1" applyFill="1" applyBorder="1" applyAlignment="1">
      <alignment vertical="center"/>
    </xf>
    <xf numFmtId="0" fontId="3" fillId="2" borderId="4" xfId="0" applyFont="1" applyFill="1" applyBorder="1" applyAlignment="1">
      <alignment vertical="center"/>
    </xf>
    <xf numFmtId="0" fontId="0" fillId="2" borderId="4" xfId="0" applyFill="1" applyBorder="1"/>
    <xf numFmtId="0" fontId="8" fillId="2" borderId="1" xfId="0" applyFont="1" applyFill="1" applyBorder="1" applyAlignment="1">
      <alignment vertical="top"/>
    </xf>
    <xf numFmtId="0" fontId="9" fillId="2" borderId="1" xfId="0" applyFont="1" applyFill="1" applyBorder="1" applyAlignment="1">
      <alignment vertical="center"/>
    </xf>
    <xf numFmtId="0" fontId="3" fillId="3" borderId="1" xfId="0" applyFont="1" applyFill="1" applyBorder="1" applyAlignment="1">
      <alignment horizontal="left" vertical="center"/>
    </xf>
    <xf numFmtId="0" fontId="0" fillId="2" borderId="1" xfId="0" applyFill="1" applyBorder="1" applyAlignment="1">
      <alignment vertical="center"/>
    </xf>
    <xf numFmtId="0" fontId="3" fillId="2" borderId="1" xfId="0" applyFont="1" applyFill="1" applyBorder="1" applyAlignment="1">
      <alignment horizontal="left" vertical="center"/>
    </xf>
    <xf numFmtId="0" fontId="3" fillId="3" borderId="1" xfId="0" applyFont="1" applyFill="1" applyBorder="1" applyAlignment="1">
      <alignment vertical="center"/>
    </xf>
    <xf numFmtId="0" fontId="3" fillId="2" borderId="14" xfId="0" applyFont="1" applyFill="1" applyBorder="1" applyAlignment="1">
      <alignment vertical="center"/>
    </xf>
    <xf numFmtId="0" fontId="3" fillId="2" borderId="1" xfId="0" applyFont="1" applyFill="1" applyBorder="1" applyAlignment="1">
      <alignment horizontal="center" vertical="center"/>
    </xf>
    <xf numFmtId="0" fontId="8" fillId="2" borderId="1" xfId="0" applyFont="1" applyFill="1" applyBorder="1" applyAlignment="1">
      <alignment vertical="center"/>
    </xf>
    <xf numFmtId="0" fontId="3" fillId="4" borderId="16" xfId="0" applyFont="1" applyFill="1" applyBorder="1" applyAlignment="1">
      <alignment horizontal="center" vertical="center" wrapText="1"/>
    </xf>
    <xf numFmtId="0" fontId="11" fillId="4" borderId="16"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11" fillId="4" borderId="18" xfId="0" applyFont="1" applyFill="1" applyBorder="1" applyAlignment="1">
      <alignment horizontal="center" vertical="center" wrapText="1"/>
    </xf>
    <xf numFmtId="0" fontId="12" fillId="4" borderId="20" xfId="0" applyFont="1" applyFill="1" applyBorder="1" applyAlignment="1">
      <alignment horizontal="center" vertical="center" wrapText="1"/>
    </xf>
    <xf numFmtId="0" fontId="15" fillId="5" borderId="20" xfId="0" applyFont="1" applyFill="1" applyBorder="1" applyAlignment="1">
      <alignment horizontal="center" vertical="center" wrapText="1"/>
    </xf>
    <xf numFmtId="0" fontId="15" fillId="5" borderId="23" xfId="0" applyFont="1" applyFill="1" applyBorder="1" applyAlignment="1">
      <alignment horizontal="center" vertical="center" wrapText="1"/>
    </xf>
    <xf numFmtId="0" fontId="0" fillId="0" borderId="0" xfId="0" applyAlignment="1">
      <alignment horizontal="center"/>
    </xf>
    <xf numFmtId="0" fontId="0" fillId="0" borderId="0" xfId="0" applyAlignment="1">
      <alignment horizontal="left" vertical="center"/>
    </xf>
    <xf numFmtId="0" fontId="12" fillId="4" borderId="16" xfId="0" applyFont="1" applyFill="1" applyBorder="1" applyAlignment="1">
      <alignment horizontal="center" vertical="center" wrapText="1"/>
    </xf>
    <xf numFmtId="0" fontId="12" fillId="4" borderId="23" xfId="0" applyFont="1" applyFill="1" applyBorder="1" applyAlignment="1">
      <alignment horizontal="center" vertical="center" wrapText="1"/>
    </xf>
    <xf numFmtId="0" fontId="15" fillId="5" borderId="20" xfId="0" applyFont="1" applyFill="1" applyBorder="1" applyAlignment="1">
      <alignment horizontal="center" vertical="center"/>
    </xf>
    <xf numFmtId="0" fontId="0" fillId="0" borderId="20" xfId="0" applyBorder="1" applyAlignment="1">
      <alignment vertical="center"/>
    </xf>
    <xf numFmtId="0" fontId="17" fillId="0" borderId="21" xfId="0" applyFont="1" applyBorder="1" applyAlignment="1">
      <alignment horizontal="center" vertical="center" wrapText="1"/>
    </xf>
    <xf numFmtId="0" fontId="17" fillId="0" borderId="20" xfId="0" applyFont="1" applyBorder="1" applyAlignment="1">
      <alignment horizontal="center" vertical="center" wrapText="1"/>
    </xf>
    <xf numFmtId="0" fontId="0" fillId="4" borderId="20" xfId="0" applyFill="1" applyBorder="1" applyAlignment="1">
      <alignment horizontal="center" vertical="center"/>
    </xf>
    <xf numFmtId="0" fontId="0" fillId="0" borderId="20" xfId="0" applyBorder="1" applyAlignment="1">
      <alignment horizontal="center"/>
    </xf>
    <xf numFmtId="0" fontId="0" fillId="0" borderId="20" xfId="0" applyBorder="1"/>
    <xf numFmtId="0" fontId="0" fillId="5" borderId="20" xfId="0" applyFill="1" applyBorder="1" applyAlignment="1">
      <alignment horizontal="center"/>
    </xf>
    <xf numFmtId="0" fontId="0" fillId="8" borderId="20" xfId="0" applyFill="1" applyBorder="1"/>
    <xf numFmtId="0" fontId="0" fillId="4" borderId="20" xfId="0" applyFill="1" applyBorder="1" applyAlignment="1">
      <alignment horizontal="center" vertical="center" wrapText="1"/>
    </xf>
    <xf numFmtId="0" fontId="0" fillId="9" borderId="20" xfId="0" applyFill="1" applyBorder="1"/>
    <xf numFmtId="0" fontId="18" fillId="4" borderId="20" xfId="0" applyFont="1" applyFill="1" applyBorder="1" applyAlignment="1">
      <alignment horizontal="center" vertical="center" wrapText="1"/>
    </xf>
    <xf numFmtId="0" fontId="0" fillId="0" borderId="0" xfId="0" applyAlignment="1">
      <alignment wrapText="1"/>
    </xf>
    <xf numFmtId="0" fontId="20" fillId="4" borderId="20" xfId="0" applyFont="1" applyFill="1" applyBorder="1" applyAlignment="1">
      <alignment horizontal="center" vertical="center" wrapText="1"/>
    </xf>
    <xf numFmtId="0" fontId="21" fillId="4" borderId="20" xfId="0" applyFont="1" applyFill="1" applyBorder="1" applyAlignment="1">
      <alignment horizontal="center" vertical="center" wrapText="1"/>
    </xf>
    <xf numFmtId="0" fontId="0" fillId="0" borderId="0" xfId="0" applyAlignment="1">
      <alignment horizontal="center" vertical="center"/>
    </xf>
    <xf numFmtId="0" fontId="0" fillId="5" borderId="20" xfId="0" applyFill="1" applyBorder="1" applyAlignment="1">
      <alignment horizontal="center" vertical="center"/>
    </xf>
    <xf numFmtId="0" fontId="0" fillId="0" borderId="20" xfId="0" applyBorder="1" applyAlignment="1">
      <alignment horizontal="center" vertical="center"/>
    </xf>
    <xf numFmtId="0" fontId="0" fillId="0" borderId="20" xfId="0" applyBorder="1" applyAlignment="1">
      <alignment wrapText="1"/>
    </xf>
    <xf numFmtId="0" fontId="0" fillId="0" borderId="20" xfId="0" applyBorder="1" applyAlignment="1">
      <alignment horizontal="left"/>
    </xf>
    <xf numFmtId="0" fontId="0" fillId="0" borderId="33" xfId="0" applyBorder="1"/>
    <xf numFmtId="0" fontId="0" fillId="0" borderId="35" xfId="0" applyBorder="1" applyAlignment="1">
      <alignment vertical="center"/>
    </xf>
    <xf numFmtId="0" fontId="0" fillId="0" borderId="35" xfId="0" applyBorder="1"/>
    <xf numFmtId="0" fontId="0" fillId="0" borderId="35" xfId="0" applyBorder="1" applyAlignment="1">
      <alignment vertical="center" wrapText="1"/>
    </xf>
    <xf numFmtId="0" fontId="0" fillId="0" borderId="19" xfId="0" applyBorder="1"/>
    <xf numFmtId="0" fontId="29" fillId="0" borderId="0" xfId="0" applyFont="1" applyAlignment="1">
      <alignment vertical="center"/>
    </xf>
    <xf numFmtId="0" fontId="23" fillId="0" borderId="0" xfId="0" applyFont="1" applyAlignment="1">
      <alignment vertical="center"/>
    </xf>
    <xf numFmtId="0" fontId="23" fillId="0" borderId="0" xfId="0" applyFont="1" applyAlignment="1">
      <alignment horizontal="left" vertical="center"/>
    </xf>
    <xf numFmtId="0" fontId="30" fillId="0" borderId="0" xfId="0" applyFont="1" applyAlignment="1">
      <alignment horizontal="left" vertical="center"/>
    </xf>
    <xf numFmtId="0" fontId="23" fillId="0" borderId="0" xfId="0" applyFont="1"/>
    <xf numFmtId="0" fontId="24" fillId="0" borderId="0" xfId="0" applyFont="1" applyAlignment="1">
      <alignment horizontal="left" vertical="top"/>
    </xf>
    <xf numFmtId="0" fontId="25" fillId="0" borderId="0" xfId="0" applyFont="1" applyAlignment="1">
      <alignment vertical="top" wrapText="1"/>
    </xf>
    <xf numFmtId="0" fontId="25" fillId="0" borderId="0" xfId="0" applyFont="1" applyAlignment="1">
      <alignment vertical="top"/>
    </xf>
    <xf numFmtId="0" fontId="25" fillId="0" borderId="0" xfId="0" applyFont="1"/>
    <xf numFmtId="0" fontId="24" fillId="10" borderId="36" xfId="0" applyFont="1" applyFill="1" applyBorder="1" applyAlignment="1">
      <alignment horizontal="center" vertical="top"/>
    </xf>
    <xf numFmtId="0" fontId="24" fillId="10" borderId="36" xfId="0" applyFont="1" applyFill="1" applyBorder="1" applyAlignment="1">
      <alignment horizontal="center" vertical="top" wrapText="1"/>
    </xf>
    <xf numFmtId="0" fontId="24" fillId="0" borderId="0" xfId="0" applyFont="1" applyAlignment="1">
      <alignment horizontal="center"/>
    </xf>
    <xf numFmtId="0" fontId="25" fillId="0" borderId="36" xfId="0" applyFont="1" applyBorder="1" applyAlignment="1">
      <alignment horizontal="center" vertical="top"/>
    </xf>
    <xf numFmtId="0" fontId="25" fillId="0" borderId="36" xfId="0" applyFont="1" applyBorder="1" applyAlignment="1">
      <alignment vertical="top" wrapText="1"/>
    </xf>
    <xf numFmtId="0" fontId="27" fillId="0" borderId="36" xfId="1" applyBorder="1" applyAlignment="1" applyProtection="1">
      <alignment horizontal="center" vertical="top"/>
    </xf>
    <xf numFmtId="0" fontId="28" fillId="0" borderId="0" xfId="0" applyFont="1"/>
    <xf numFmtId="0" fontId="25" fillId="0" borderId="0" xfId="0" applyFont="1" applyAlignment="1">
      <alignment horizontal="center" vertical="top"/>
    </xf>
    <xf numFmtId="0" fontId="32" fillId="4" borderId="20" xfId="0" applyFont="1" applyFill="1" applyBorder="1" applyAlignment="1">
      <alignment horizontal="center" vertical="center" wrapText="1"/>
    </xf>
    <xf numFmtId="0" fontId="16" fillId="4" borderId="20" xfId="0" applyFont="1" applyFill="1" applyBorder="1" applyAlignment="1">
      <alignment horizontal="center" vertical="center" wrapText="1"/>
    </xf>
    <xf numFmtId="0" fontId="0" fillId="5" borderId="36" xfId="0" applyFill="1" applyBorder="1" applyAlignment="1">
      <alignment horizontal="center" vertical="center" wrapText="1"/>
    </xf>
    <xf numFmtId="0" fontId="15" fillId="5" borderId="36" xfId="0" applyFont="1" applyFill="1" applyBorder="1" applyAlignment="1">
      <alignment horizontal="center" vertical="center" wrapText="1"/>
    </xf>
    <xf numFmtId="0" fontId="0" fillId="0" borderId="36" xfId="0" applyBorder="1"/>
    <xf numFmtId="0" fontId="0" fillId="0" borderId="36" xfId="0" applyBorder="1" applyAlignment="1">
      <alignment horizontal="center"/>
    </xf>
    <xf numFmtId="0" fontId="32" fillId="0" borderId="36" xfId="0" applyFont="1" applyBorder="1" applyAlignment="1">
      <alignment horizontal="center"/>
    </xf>
    <xf numFmtId="0" fontId="0" fillId="4" borderId="16" xfId="0" applyFill="1" applyBorder="1" applyAlignment="1">
      <alignment horizontal="center" vertical="center"/>
    </xf>
    <xf numFmtId="0" fontId="0" fillId="4" borderId="16" xfId="0" applyFill="1" applyBorder="1" applyAlignment="1">
      <alignment horizontal="center" vertical="center" wrapText="1"/>
    </xf>
    <xf numFmtId="0" fontId="32" fillId="4" borderId="16" xfId="0" applyFont="1" applyFill="1" applyBorder="1" applyAlignment="1">
      <alignment horizontal="center" vertical="center" wrapText="1"/>
    </xf>
    <xf numFmtId="0" fontId="0" fillId="5" borderId="36" xfId="0" applyFill="1" applyBorder="1" applyAlignment="1">
      <alignment horizontal="center"/>
    </xf>
    <xf numFmtId="0" fontId="0" fillId="5" borderId="16" xfId="0" applyFill="1" applyBorder="1" applyAlignment="1">
      <alignment horizontal="center"/>
    </xf>
    <xf numFmtId="0" fontId="0" fillId="5" borderId="16" xfId="0" applyFill="1" applyBorder="1" applyAlignment="1">
      <alignment horizontal="center" vertical="center"/>
    </xf>
    <xf numFmtId="0" fontId="3" fillId="0" borderId="0" xfId="0" applyFont="1" applyAlignment="1">
      <alignment vertical="center"/>
    </xf>
    <xf numFmtId="0" fontId="38" fillId="11" borderId="20" xfId="0" applyFont="1" applyFill="1" applyBorder="1" applyAlignment="1">
      <alignment horizontal="center"/>
    </xf>
    <xf numFmtId="0" fontId="38" fillId="0" borderId="20" xfId="0" applyFont="1" applyBorder="1"/>
    <xf numFmtId="0" fontId="38" fillId="0" borderId="20" xfId="0" applyFont="1" applyBorder="1" applyAlignment="1">
      <alignment horizontal="center"/>
    </xf>
    <xf numFmtId="0" fontId="36" fillId="0" borderId="20" xfId="0" applyFont="1" applyBorder="1" applyAlignment="1">
      <alignment horizontal="center"/>
    </xf>
    <xf numFmtId="0" fontId="3" fillId="0" borderId="0" xfId="0" applyFont="1" applyAlignment="1">
      <alignment horizontal="left" vertical="center"/>
    </xf>
    <xf numFmtId="0" fontId="32" fillId="0" borderId="0" xfId="0" applyFont="1"/>
    <xf numFmtId="0" fontId="32" fillId="0" borderId="0" xfId="0" applyFont="1" applyAlignment="1">
      <alignment horizontal="left" vertical="top"/>
    </xf>
    <xf numFmtId="0" fontId="36" fillId="13" borderId="20" xfId="0" applyFont="1" applyFill="1" applyBorder="1" applyAlignment="1">
      <alignment horizontal="center" vertical="center"/>
    </xf>
    <xf numFmtId="0" fontId="36" fillId="14" borderId="20" xfId="0" applyFont="1" applyFill="1" applyBorder="1" applyAlignment="1">
      <alignment horizontal="center"/>
    </xf>
    <xf numFmtId="0" fontId="38" fillId="16" borderId="20" xfId="0" applyFont="1" applyFill="1" applyBorder="1" applyAlignment="1">
      <alignment horizontal="center"/>
    </xf>
    <xf numFmtId="0" fontId="27" fillId="0" borderId="36" xfId="1" applyBorder="1" applyAlignment="1">
      <alignment horizontal="center" vertical="top"/>
    </xf>
    <xf numFmtId="0" fontId="36" fillId="0" borderId="0" xfId="0" applyFont="1" applyAlignment="1">
      <alignment vertical="center"/>
    </xf>
    <xf numFmtId="0" fontId="2" fillId="0" borderId="36" xfId="0" applyFont="1" applyBorder="1"/>
    <xf numFmtId="0" fontId="2" fillId="0" borderId="36" xfId="0" applyFont="1" applyBorder="1" applyAlignment="1">
      <alignment horizontal="left"/>
    </xf>
    <xf numFmtId="15" fontId="3" fillId="3" borderId="1" xfId="0" quotePrefix="1" applyNumberFormat="1" applyFont="1" applyFill="1" applyBorder="1" applyAlignment="1">
      <alignment horizontal="left" vertical="center"/>
    </xf>
    <xf numFmtId="0" fontId="3" fillId="3" borderId="1" xfId="0" quotePrefix="1" applyFont="1" applyFill="1" applyBorder="1" applyAlignment="1">
      <alignment vertical="center"/>
    </xf>
    <xf numFmtId="0" fontId="0" fillId="0" borderId="0" xfId="0" applyAlignment="1">
      <alignment horizontal="center" wrapText="1"/>
    </xf>
    <xf numFmtId="0" fontId="0" fillId="0" borderId="0" xfId="0" applyAlignment="1">
      <alignment vertical="top" wrapText="1"/>
    </xf>
    <xf numFmtId="0" fontId="0" fillId="0" borderId="0" xfId="0" applyAlignment="1">
      <alignment horizontal="center" vertical="top" wrapText="1"/>
    </xf>
    <xf numFmtId="0" fontId="0" fillId="5" borderId="36" xfId="0" applyFill="1" applyBorder="1" applyAlignment="1">
      <alignment horizontal="center" vertical="top" wrapText="1"/>
    </xf>
    <xf numFmtId="0" fontId="10" fillId="5" borderId="36" xfId="0" applyFont="1" applyFill="1" applyBorder="1" applyAlignment="1">
      <alignment horizontal="center" vertical="top" wrapText="1"/>
    </xf>
    <xf numFmtId="0" fontId="39" fillId="0" borderId="20" xfId="0" applyFont="1" applyBorder="1" applyAlignment="1">
      <alignment horizontal="center" vertical="top" wrapText="1"/>
    </xf>
    <xf numFmtId="0" fontId="23" fillId="0" borderId="0" xfId="0" applyFont="1" applyAlignment="1">
      <alignment vertical="top"/>
    </xf>
    <xf numFmtId="0" fontId="0" fillId="0" borderId="0" xfId="0" applyAlignment="1">
      <alignment vertical="top"/>
    </xf>
    <xf numFmtId="0" fontId="42" fillId="12" borderId="20" xfId="0" applyFont="1" applyFill="1" applyBorder="1" applyAlignment="1">
      <alignment vertical="top" wrapText="1"/>
    </xf>
    <xf numFmtId="0" fontId="43" fillId="0" borderId="20" xfId="0" applyFont="1" applyBorder="1" applyAlignment="1">
      <alignment horizontal="left" vertical="top" wrapText="1"/>
    </xf>
    <xf numFmtId="0" fontId="44" fillId="0" borderId="19" xfId="0" applyFont="1" applyBorder="1" applyAlignment="1">
      <alignment horizontal="left" vertical="top" wrapText="1"/>
    </xf>
    <xf numFmtId="0" fontId="46" fillId="0" borderId="19" xfId="0" applyFont="1" applyBorder="1" applyAlignment="1">
      <alignment horizontal="left" vertical="top" wrapText="1"/>
    </xf>
    <xf numFmtId="0" fontId="42" fillId="0" borderId="20" xfId="0" applyFont="1" applyBorder="1" applyAlignment="1">
      <alignment vertical="top" wrapText="1"/>
    </xf>
    <xf numFmtId="0" fontId="44" fillId="0" borderId="20" xfId="0" applyFont="1" applyBorder="1" applyAlignment="1">
      <alignment horizontal="left" vertical="top" wrapText="1"/>
    </xf>
    <xf numFmtId="0" fontId="44" fillId="0" borderId="19" xfId="0" applyFont="1" applyBorder="1" applyAlignment="1">
      <alignment vertical="top" wrapText="1"/>
    </xf>
    <xf numFmtId="0" fontId="50" fillId="0" borderId="20" xfId="0" applyFont="1" applyBorder="1" applyAlignment="1">
      <alignment vertical="top" wrapText="1"/>
    </xf>
    <xf numFmtId="0" fontId="39" fillId="0" borderId="20" xfId="0" applyFont="1" applyBorder="1" applyAlignment="1">
      <alignment vertical="top" wrapText="1"/>
    </xf>
    <xf numFmtId="0" fontId="48" fillId="0" borderId="20" xfId="0" applyFont="1" applyBorder="1" applyAlignment="1">
      <alignment horizontal="center" vertical="top" wrapText="1"/>
    </xf>
    <xf numFmtId="0" fontId="48" fillId="0" borderId="20" xfId="0" applyFont="1" applyBorder="1" applyAlignment="1">
      <alignment horizontal="left" vertical="top" wrapText="1"/>
    </xf>
    <xf numFmtId="0" fontId="44" fillId="0" borderId="20" xfId="0" applyFont="1" applyBorder="1" applyAlignment="1">
      <alignment vertical="top" wrapText="1"/>
    </xf>
    <xf numFmtId="0" fontId="43" fillId="3" borderId="19" xfId="0" applyFont="1" applyFill="1" applyBorder="1" applyAlignment="1">
      <alignment horizontal="center" vertical="top" wrapText="1"/>
    </xf>
    <xf numFmtId="0" fontId="48" fillId="3" borderId="20" xfId="0" applyFont="1" applyFill="1" applyBorder="1" applyAlignment="1">
      <alignment horizontal="left" vertical="top" wrapText="1"/>
    </xf>
    <xf numFmtId="0" fontId="55" fillId="0" borderId="19" xfId="0" applyFont="1" applyBorder="1" applyAlignment="1">
      <alignment horizontal="left" vertical="top" wrapText="1"/>
    </xf>
    <xf numFmtId="0" fontId="48" fillId="0" borderId="19" xfId="0" applyFont="1" applyBorder="1" applyAlignment="1">
      <alignment horizontal="left" vertical="top" wrapText="1"/>
    </xf>
    <xf numFmtId="0" fontId="44" fillId="12" borderId="20" xfId="0" applyFont="1" applyFill="1" applyBorder="1" applyAlignment="1">
      <alignment horizontal="left" vertical="top" wrapText="1"/>
    </xf>
    <xf numFmtId="0" fontId="43" fillId="3" borderId="20" xfId="0" applyFont="1" applyFill="1" applyBorder="1" applyAlignment="1">
      <alignment horizontal="center" vertical="top" wrapText="1"/>
    </xf>
    <xf numFmtId="0" fontId="41" fillId="0" borderId="20" xfId="0" applyFont="1" applyBorder="1" applyAlignment="1">
      <alignment vertical="top" wrapText="1"/>
    </xf>
    <xf numFmtId="0" fontId="48" fillId="0" borderId="19" xfId="0" applyFont="1" applyBorder="1" applyAlignment="1">
      <alignment vertical="top" wrapText="1"/>
    </xf>
    <xf numFmtId="0" fontId="48" fillId="0" borderId="30" xfId="0" applyFont="1" applyBorder="1" applyAlignment="1">
      <alignment vertical="top" wrapText="1"/>
    </xf>
    <xf numFmtId="0" fontId="48" fillId="0" borderId="20" xfId="0" applyFont="1" applyBorder="1" applyAlignment="1">
      <alignment vertical="top" wrapText="1"/>
    </xf>
    <xf numFmtId="0" fontId="44" fillId="3" borderId="19" xfId="0" applyFont="1" applyFill="1" applyBorder="1" applyAlignment="1">
      <alignment vertical="top" wrapText="1"/>
    </xf>
    <xf numFmtId="0" fontId="44" fillId="0" borderId="30" xfId="0" applyFont="1" applyBorder="1" applyAlignment="1">
      <alignment vertical="top" wrapText="1"/>
    </xf>
    <xf numFmtId="0" fontId="44" fillId="0" borderId="30" xfId="0" applyFont="1" applyBorder="1" applyAlignment="1">
      <alignment horizontal="left" vertical="top" wrapText="1"/>
    </xf>
    <xf numFmtId="0" fontId="48" fillId="0" borderId="22" xfId="0" applyFont="1" applyBorder="1" applyAlignment="1">
      <alignment vertical="top" wrapText="1"/>
    </xf>
    <xf numFmtId="0" fontId="57" fillId="0" borderId="20" xfId="0" applyFont="1" applyBorder="1" applyAlignment="1">
      <alignment horizontal="left" vertical="top" wrapText="1"/>
    </xf>
    <xf numFmtId="0" fontId="41" fillId="0" borderId="0" xfId="0" applyFont="1" applyAlignment="1">
      <alignment vertical="top" wrapText="1"/>
    </xf>
    <xf numFmtId="0" fontId="48" fillId="0" borderId="22" xfId="0" applyFont="1" applyBorder="1" applyAlignment="1">
      <alignment horizontal="left" vertical="top" wrapText="1"/>
    </xf>
    <xf numFmtId="0" fontId="47" fillId="0" borderId="20" xfId="0" applyFont="1" applyBorder="1" applyAlignment="1">
      <alignment horizontal="left" vertical="top" wrapText="1"/>
    </xf>
    <xf numFmtId="3" fontId="43" fillId="0" borderId="19" xfId="0" applyNumberFormat="1" applyFont="1" applyBorder="1" applyAlignment="1">
      <alignment horizontal="center" vertical="top" wrapText="1"/>
    </xf>
    <xf numFmtId="0" fontId="43" fillId="0" borderId="30" xfId="0" applyFont="1" applyBorder="1" applyAlignment="1">
      <alignment horizontal="left" vertical="top" wrapText="1"/>
    </xf>
    <xf numFmtId="0" fontId="55" fillId="0" borderId="30" xfId="0" applyFont="1" applyBorder="1" applyAlignment="1">
      <alignment horizontal="left" vertical="top" wrapText="1"/>
    </xf>
    <xf numFmtId="0" fontId="43" fillId="0" borderId="19" xfId="0" applyFont="1" applyBorder="1" applyAlignment="1">
      <alignment horizontal="center" vertical="top" wrapText="1"/>
    </xf>
    <xf numFmtId="0" fontId="48" fillId="12" borderId="20" xfId="0" applyFont="1" applyFill="1" applyBorder="1" applyAlignment="1">
      <alignment horizontal="left" vertical="top" wrapText="1"/>
    </xf>
    <xf numFmtId="0" fontId="43" fillId="0" borderId="20" xfId="0" applyFont="1" applyBorder="1" applyAlignment="1">
      <alignment horizontal="center" vertical="top" wrapText="1"/>
    </xf>
    <xf numFmtId="0" fontId="44" fillId="0" borderId="22" xfId="0" applyFont="1" applyBorder="1" applyAlignment="1">
      <alignment vertical="top" wrapText="1"/>
    </xf>
    <xf numFmtId="0" fontId="41" fillId="0" borderId="20" xfId="0" applyFont="1" applyBorder="1" applyAlignment="1">
      <alignment horizontal="left" vertical="top" wrapText="1"/>
    </xf>
    <xf numFmtId="0" fontId="44" fillId="0" borderId="0" xfId="0" applyFont="1" applyAlignment="1">
      <alignment vertical="top" wrapText="1"/>
    </xf>
    <xf numFmtId="0" fontId="57" fillId="0" borderId="20" xfId="0" applyFont="1" applyBorder="1" applyAlignment="1">
      <alignment horizontal="center" vertical="top" wrapText="1"/>
    </xf>
    <xf numFmtId="0" fontId="55" fillId="0" borderId="20" xfId="0" applyFont="1" applyBorder="1" applyAlignment="1">
      <alignment horizontal="left" vertical="top" wrapText="1"/>
    </xf>
    <xf numFmtId="0" fontId="44" fillId="12" borderId="20" xfId="0" applyFont="1" applyFill="1" applyBorder="1" applyAlignment="1">
      <alignment vertical="top" wrapText="1"/>
    </xf>
    <xf numFmtId="0" fontId="56" fillId="0" borderId="20" xfId="0" applyFont="1" applyBorder="1" applyAlignment="1">
      <alignment horizontal="center" vertical="top" wrapText="1"/>
    </xf>
    <xf numFmtId="0" fontId="57" fillId="0" borderId="19" xfId="0" applyFont="1" applyBorder="1" applyAlignment="1">
      <alignment horizontal="left" vertical="top" wrapText="1"/>
    </xf>
    <xf numFmtId="0" fontId="57" fillId="0" borderId="30" xfId="0" applyFont="1" applyBorder="1" applyAlignment="1">
      <alignment horizontal="left" vertical="top" wrapText="1"/>
    </xf>
    <xf numFmtId="0" fontId="41" fillId="0" borderId="20" xfId="0" applyFont="1" applyBorder="1" applyAlignment="1">
      <alignment vertical="top"/>
    </xf>
    <xf numFmtId="0" fontId="44" fillId="0" borderId="23" xfId="0" applyFont="1" applyBorder="1" applyAlignment="1">
      <alignment vertical="top" wrapText="1"/>
    </xf>
    <xf numFmtId="0" fontId="43" fillId="3" borderId="18" xfId="0" applyFont="1" applyFill="1" applyBorder="1" applyAlignment="1">
      <alignment horizontal="center" vertical="top" wrapText="1"/>
    </xf>
    <xf numFmtId="0" fontId="43" fillId="3" borderId="36" xfId="0" applyFont="1" applyFill="1" applyBorder="1" applyAlignment="1">
      <alignment horizontal="center" vertical="top" wrapText="1"/>
    </xf>
    <xf numFmtId="0" fontId="43" fillId="0" borderId="36" xfId="0" applyFont="1" applyBorder="1" applyAlignment="1">
      <alignment horizontal="center" vertical="top" wrapText="1"/>
    </xf>
    <xf numFmtId="0" fontId="41" fillId="0" borderId="19" xfId="0" applyFont="1" applyBorder="1" applyAlignment="1">
      <alignment vertical="top" wrapText="1"/>
    </xf>
    <xf numFmtId="0" fontId="41" fillId="12" borderId="20" xfId="0" applyFont="1" applyFill="1" applyBorder="1" applyAlignment="1">
      <alignment vertical="top" wrapText="1"/>
    </xf>
    <xf numFmtId="0" fontId="41" fillId="12" borderId="30" xfId="0" applyFont="1" applyFill="1" applyBorder="1" applyAlignment="1">
      <alignment vertical="top" wrapText="1"/>
    </xf>
    <xf numFmtId="0" fontId="41" fillId="12" borderId="19" xfId="0" applyFont="1" applyFill="1" applyBorder="1" applyAlignment="1">
      <alignment vertical="top" wrapText="1"/>
    </xf>
    <xf numFmtId="0" fontId="39" fillId="0" borderId="20" xfId="0" applyFont="1" applyBorder="1" applyAlignment="1">
      <alignment horizontal="left" vertical="top" wrapText="1"/>
    </xf>
    <xf numFmtId="0" fontId="42" fillId="0" borderId="30" xfId="0" applyFont="1" applyBorder="1" applyAlignment="1">
      <alignment vertical="top" wrapText="1"/>
    </xf>
    <xf numFmtId="0" fontId="39" fillId="0" borderId="20" xfId="0" applyFont="1" applyBorder="1" applyAlignment="1">
      <alignment vertical="top"/>
    </xf>
    <xf numFmtId="0" fontId="39" fillId="0" borderId="19" xfId="0" applyFont="1" applyBorder="1" applyAlignment="1">
      <alignment vertical="top" wrapText="1"/>
    </xf>
    <xf numFmtId="0" fontId="42" fillId="12" borderId="20" xfId="0" applyFont="1" applyFill="1" applyBorder="1" applyAlignment="1">
      <alignment horizontal="left" vertical="top" wrapText="1"/>
    </xf>
    <xf numFmtId="0" fontId="39" fillId="12" borderId="19" xfId="0" applyFont="1" applyFill="1" applyBorder="1" applyAlignment="1">
      <alignment vertical="top" wrapText="1"/>
    </xf>
    <xf numFmtId="0" fontId="39" fillId="0" borderId="19" xfId="0" applyFont="1" applyBorder="1" applyAlignment="1">
      <alignment vertical="top"/>
    </xf>
    <xf numFmtId="0" fontId="41" fillId="0" borderId="22" xfId="0" applyFont="1" applyBorder="1" applyAlignment="1">
      <alignment vertical="top" wrapText="1"/>
    </xf>
    <xf numFmtId="0" fontId="41" fillId="12" borderId="22" xfId="0" applyFont="1" applyFill="1" applyBorder="1" applyAlignment="1">
      <alignment vertical="top" wrapText="1"/>
    </xf>
    <xf numFmtId="0" fontId="39" fillId="0" borderId="22" xfId="0" applyFont="1" applyBorder="1" applyAlignment="1">
      <alignment vertical="top" wrapText="1"/>
    </xf>
    <xf numFmtId="0" fontId="39" fillId="12" borderId="20" xfId="0" applyFont="1" applyFill="1" applyBorder="1" applyAlignment="1">
      <alignment vertical="top"/>
    </xf>
    <xf numFmtId="0" fontId="39" fillId="0" borderId="22" xfId="0" applyFont="1" applyBorder="1" applyAlignment="1">
      <alignment vertical="top"/>
    </xf>
    <xf numFmtId="0" fontId="39" fillId="0" borderId="30" xfId="0" applyFont="1" applyBorder="1" applyAlignment="1">
      <alignment vertical="top"/>
    </xf>
    <xf numFmtId="0" fontId="39" fillId="0" borderId="30" xfId="0" applyFont="1" applyBorder="1" applyAlignment="1">
      <alignment vertical="top" wrapText="1"/>
    </xf>
    <xf numFmtId="0" fontId="39" fillId="12" borderId="20" xfId="0" applyFont="1" applyFill="1" applyBorder="1" applyAlignment="1">
      <alignment vertical="top" wrapText="1"/>
    </xf>
    <xf numFmtId="0" fontId="41" fillId="0" borderId="30" xfId="0" applyFont="1" applyBorder="1" applyAlignment="1">
      <alignment vertical="top" wrapText="1"/>
    </xf>
    <xf numFmtId="0" fontId="54" fillId="0" borderId="20" xfId="0" applyFont="1" applyBorder="1" applyAlignment="1">
      <alignment vertical="top"/>
    </xf>
    <xf numFmtId="0" fontId="39" fillId="12" borderId="20" xfId="0" applyFont="1" applyFill="1" applyBorder="1" applyAlignment="1">
      <alignment horizontal="center" vertical="top" wrapText="1"/>
    </xf>
    <xf numFmtId="0" fontId="54" fillId="0" borderId="20" xfId="0" applyFont="1" applyBorder="1" applyAlignment="1">
      <alignment vertical="top" wrapText="1"/>
    </xf>
    <xf numFmtId="0" fontId="56" fillId="0" borderId="20" xfId="0" applyFont="1" applyBorder="1" applyAlignment="1">
      <alignment vertical="top" wrapText="1"/>
    </xf>
    <xf numFmtId="0" fontId="43" fillId="0" borderId="31" xfId="0" applyFont="1" applyBorder="1" applyAlignment="1">
      <alignment horizontal="left" vertical="top" wrapText="1"/>
    </xf>
    <xf numFmtId="0" fontId="43" fillId="0" borderId="36" xfId="0" applyFont="1" applyBorder="1" applyAlignment="1">
      <alignment horizontal="left" vertical="top" wrapText="1"/>
    </xf>
    <xf numFmtId="0" fontId="44" fillId="0" borderId="36" xfId="0" quotePrefix="1" applyFont="1" applyBorder="1" applyAlignment="1">
      <alignment horizontal="center" vertical="top" wrapText="1"/>
    </xf>
    <xf numFmtId="0" fontId="44" fillId="0" borderId="36" xfId="0" quotePrefix="1" applyFont="1" applyBorder="1" applyAlignment="1">
      <alignment horizontal="left" vertical="top" wrapText="1"/>
    </xf>
    <xf numFmtId="0" fontId="44" fillId="0" borderId="36" xfId="0" applyFont="1" applyBorder="1" applyAlignment="1">
      <alignment horizontal="left" vertical="top" wrapText="1"/>
    </xf>
    <xf numFmtId="0" fontId="44" fillId="0" borderId="36" xfId="0" applyFont="1" applyBorder="1" applyAlignment="1">
      <alignment vertical="top" wrapText="1"/>
    </xf>
    <xf numFmtId="0" fontId="47" fillId="0" borderId="36" xfId="0" quotePrefix="1" applyFont="1" applyBorder="1" applyAlignment="1">
      <alignment horizontal="left" vertical="top" wrapText="1"/>
    </xf>
    <xf numFmtId="0" fontId="48" fillId="0" borderId="36" xfId="0" applyFont="1" applyBorder="1" applyAlignment="1">
      <alignment horizontal="center" vertical="top" wrapText="1"/>
    </xf>
    <xf numFmtId="0" fontId="44" fillId="12" borderId="36" xfId="0" applyFont="1" applyFill="1" applyBorder="1" applyAlignment="1">
      <alignment horizontal="left" vertical="top" wrapText="1"/>
    </xf>
    <xf numFmtId="0" fontId="46" fillId="0" borderId="36" xfId="0" applyFont="1" applyBorder="1" applyAlignment="1">
      <alignment horizontal="left" vertical="top" wrapText="1"/>
    </xf>
    <xf numFmtId="0" fontId="44" fillId="3" borderId="36" xfId="0" applyFont="1" applyFill="1" applyBorder="1" applyAlignment="1">
      <alignment horizontal="left" vertical="top" wrapText="1"/>
    </xf>
    <xf numFmtId="0" fontId="39" fillId="12" borderId="30" xfId="0" applyFont="1" applyFill="1" applyBorder="1" applyAlignment="1">
      <alignment vertical="top" wrapText="1"/>
    </xf>
    <xf numFmtId="0" fontId="50" fillId="0" borderId="20" xfId="0" applyFont="1" applyBorder="1" applyAlignment="1">
      <alignment horizontal="center" vertical="center" wrapText="1"/>
    </xf>
    <xf numFmtId="0" fontId="39" fillId="0" borderId="20" xfId="0" applyFont="1" applyBorder="1"/>
    <xf numFmtId="0" fontId="60" fillId="12" borderId="20" xfId="0" applyFont="1" applyFill="1" applyBorder="1" applyAlignment="1">
      <alignment vertical="center" wrapText="1"/>
    </xf>
    <xf numFmtId="4" fontId="16" fillId="0" borderId="30" xfId="0" applyNumberFormat="1" applyFont="1" applyBorder="1" applyAlignment="1">
      <alignment horizontal="center" vertical="center" wrapText="1"/>
    </xf>
    <xf numFmtId="4" fontId="16" fillId="0" borderId="20" xfId="0" applyNumberFormat="1" applyFont="1" applyBorder="1" applyAlignment="1">
      <alignment horizontal="center" vertical="center" wrapText="1"/>
    </xf>
    <xf numFmtId="0" fontId="60" fillId="0" borderId="20" xfId="0" applyFont="1" applyBorder="1" applyAlignment="1">
      <alignment vertical="center" wrapText="1"/>
    </xf>
    <xf numFmtId="0" fontId="60" fillId="12" borderId="20" xfId="0" applyFont="1" applyFill="1" applyBorder="1" applyAlignment="1">
      <alignment horizontal="left" vertical="center" wrapText="1"/>
    </xf>
    <xf numFmtId="4" fontId="16" fillId="12" borderId="30" xfId="0" applyNumberFormat="1" applyFont="1" applyFill="1" applyBorder="1" applyAlignment="1">
      <alignment horizontal="center" vertical="center" wrapText="1"/>
    </xf>
    <xf numFmtId="4" fontId="16" fillId="12" borderId="20" xfId="0" applyNumberFormat="1" applyFont="1" applyFill="1" applyBorder="1" applyAlignment="1">
      <alignment horizontal="center" vertical="center" wrapText="1"/>
    </xf>
    <xf numFmtId="4" fontId="16" fillId="17" borderId="20" xfId="0" applyNumberFormat="1" applyFont="1" applyFill="1" applyBorder="1" applyAlignment="1">
      <alignment horizontal="center" vertical="center" wrapText="1"/>
    </xf>
    <xf numFmtId="0" fontId="10" fillId="0" borderId="30" xfId="0" applyFont="1" applyBorder="1" applyAlignment="1">
      <alignment vertical="center" wrapText="1"/>
    </xf>
    <xf numFmtId="0" fontId="18" fillId="0" borderId="36" xfId="0" applyFont="1" applyBorder="1" applyAlignment="1">
      <alignment horizontal="center" vertical="center" wrapText="1"/>
    </xf>
    <xf numFmtId="0" fontId="66" fillId="12" borderId="20" xfId="0" applyFont="1" applyFill="1" applyBorder="1" applyAlignment="1">
      <alignment vertical="center" wrapText="1"/>
    </xf>
    <xf numFmtId="0" fontId="58" fillId="3" borderId="20" xfId="0" applyFont="1" applyFill="1" applyBorder="1" applyAlignment="1">
      <alignment horizontal="center" vertical="top" wrapText="1"/>
    </xf>
    <xf numFmtId="0" fontId="66" fillId="0" borderId="20" xfId="0" applyFont="1" applyBorder="1" applyAlignment="1">
      <alignment horizontal="center" vertical="top" wrapText="1"/>
    </xf>
    <xf numFmtId="0" fontId="58" fillId="0" borderId="20" xfId="0" applyFont="1" applyBorder="1" applyAlignment="1">
      <alignment horizontal="center" vertical="top" wrapText="1"/>
    </xf>
    <xf numFmtId="0" fontId="18" fillId="0" borderId="20" xfId="0" applyFont="1" applyBorder="1" applyAlignment="1">
      <alignment horizontal="center" vertical="top" wrapText="1"/>
    </xf>
    <xf numFmtId="0" fontId="18" fillId="0" borderId="20" xfId="0" applyFont="1" applyBorder="1" applyAlignment="1">
      <alignment horizontal="center" vertical="center" wrapText="1"/>
    </xf>
    <xf numFmtId="0" fontId="0" fillId="0" borderId="0" xfId="0" applyAlignment="1">
      <alignment horizontal="center" vertical="top"/>
    </xf>
    <xf numFmtId="0" fontId="66" fillId="0" borderId="16" xfId="0" applyFont="1" applyBorder="1" applyAlignment="1">
      <alignment vertical="top" wrapText="1"/>
    </xf>
    <xf numFmtId="0" fontId="66" fillId="0" borderId="20" xfId="0" applyFont="1" applyBorder="1" applyAlignment="1">
      <alignment horizontal="left" vertical="top" wrapText="1"/>
    </xf>
    <xf numFmtId="0" fontId="58" fillId="0" borderId="22" xfId="0" applyFont="1" applyBorder="1" applyAlignment="1">
      <alignment vertical="top" wrapText="1"/>
    </xf>
    <xf numFmtId="0" fontId="58" fillId="0" borderId="22" xfId="0" applyFont="1" applyBorder="1" applyAlignment="1">
      <alignment horizontal="left" vertical="top" wrapText="1"/>
    </xf>
    <xf numFmtId="0" fontId="58" fillId="0" borderId="31" xfId="0" applyFont="1" applyBorder="1" applyAlignment="1">
      <alignment horizontal="left" vertical="top" wrapText="1"/>
    </xf>
    <xf numFmtId="0" fontId="58" fillId="0" borderId="27" xfId="0" applyFont="1" applyBorder="1" applyAlignment="1">
      <alignment vertical="top" wrapText="1"/>
    </xf>
    <xf numFmtId="0" fontId="66" fillId="0" borderId="19" xfId="0" applyFont="1" applyBorder="1" applyAlignment="1">
      <alignment horizontal="left" vertical="top" wrapText="1"/>
    </xf>
    <xf numFmtId="0" fontId="58" fillId="0" borderId="30" xfId="0" applyFont="1" applyBorder="1" applyAlignment="1">
      <alignment vertical="top" wrapText="1"/>
    </xf>
    <xf numFmtId="0" fontId="58" fillId="0" borderId="30" xfId="0" applyFont="1" applyBorder="1" applyAlignment="1">
      <alignment horizontal="left" vertical="top" wrapText="1"/>
    </xf>
    <xf numFmtId="0" fontId="66" fillId="0" borderId="20" xfId="0" applyFont="1" applyBorder="1" applyAlignment="1">
      <alignment vertical="top" wrapText="1"/>
    </xf>
    <xf numFmtId="0" fontId="58" fillId="0" borderId="29" xfId="0" applyFont="1" applyBorder="1" applyAlignment="1">
      <alignment horizontal="left" vertical="top" wrapText="1"/>
    </xf>
    <xf numFmtId="0" fontId="66" fillId="0" borderId="36" xfId="0" applyFont="1" applyBorder="1" applyAlignment="1">
      <alignment horizontal="left" vertical="top" wrapText="1"/>
    </xf>
    <xf numFmtId="0" fontId="18" fillId="0" borderId="36" xfId="0" applyFont="1" applyBorder="1" applyAlignment="1">
      <alignment horizontal="left" vertical="top" wrapText="1"/>
    </xf>
    <xf numFmtId="0" fontId="58" fillId="0" borderId="36" xfId="0" applyFont="1" applyBorder="1" applyAlignment="1">
      <alignment horizontal="left" vertical="top" wrapText="1"/>
    </xf>
    <xf numFmtId="0" fontId="18" fillId="0" borderId="36" xfId="0" applyFont="1" applyBorder="1" applyAlignment="1">
      <alignment vertical="top"/>
    </xf>
    <xf numFmtId="0" fontId="66" fillId="0" borderId="36" xfId="0" applyFont="1" applyBorder="1" applyAlignment="1">
      <alignment vertical="top" wrapText="1"/>
    </xf>
    <xf numFmtId="4" fontId="58" fillId="0" borderId="20" xfId="0" applyNumberFormat="1" applyFont="1" applyBorder="1" applyAlignment="1">
      <alignment horizontal="right" vertical="center"/>
    </xf>
    <xf numFmtId="4" fontId="58" fillId="0" borderId="22" xfId="0" applyNumberFormat="1" applyFont="1" applyBorder="1" applyAlignment="1">
      <alignment horizontal="right" vertical="center"/>
    </xf>
    <xf numFmtId="4" fontId="58" fillId="0" borderId="19" xfId="0" applyNumberFormat="1" applyFont="1" applyBorder="1" applyAlignment="1">
      <alignment horizontal="right" vertical="center"/>
    </xf>
    <xf numFmtId="4" fontId="58" fillId="0" borderId="30" xfId="0" applyNumberFormat="1" applyFont="1" applyBorder="1" applyAlignment="1">
      <alignment horizontal="right" vertical="center"/>
    </xf>
    <xf numFmtId="4" fontId="70" fillId="0" borderId="22" xfId="0" applyNumberFormat="1" applyFont="1" applyBorder="1" applyAlignment="1">
      <alignment horizontal="right" vertical="center"/>
    </xf>
    <xf numFmtId="0" fontId="18" fillId="0" borderId="20" xfId="0" applyFont="1" applyBorder="1" applyAlignment="1">
      <alignment vertical="center" wrapText="1"/>
    </xf>
    <xf numFmtId="0" fontId="18" fillId="0" borderId="21" xfId="0" applyFont="1" applyBorder="1" applyAlignment="1">
      <alignment horizontal="center" vertical="center" wrapText="1"/>
    </xf>
    <xf numFmtId="0" fontId="18" fillId="0" borderId="20" xfId="0" applyFont="1" applyBorder="1" applyAlignment="1">
      <alignment vertical="center"/>
    </xf>
    <xf numFmtId="9" fontId="18" fillId="0" borderId="20" xfId="0" applyNumberFormat="1" applyFont="1" applyBorder="1" applyAlignment="1">
      <alignment horizontal="center" vertical="center" wrapText="1"/>
    </xf>
    <xf numFmtId="9" fontId="18" fillId="0" borderId="21" xfId="0" applyNumberFormat="1" applyFont="1" applyBorder="1" applyAlignment="1">
      <alignment horizontal="center" vertical="center" wrapText="1"/>
    </xf>
    <xf numFmtId="0" fontId="18" fillId="0" borderId="0" xfId="0" applyFont="1" applyAlignment="1">
      <alignment vertical="center"/>
    </xf>
    <xf numFmtId="0" fontId="0" fillId="0" borderId="0" xfId="0" applyAlignment="1">
      <alignment horizontal="right" vertical="center"/>
    </xf>
    <xf numFmtId="0" fontId="18" fillId="0" borderId="20" xfId="0" applyFont="1" applyBorder="1" applyAlignment="1">
      <alignment horizontal="right" vertical="center" wrapText="1"/>
    </xf>
    <xf numFmtId="2" fontId="18" fillId="0" borderId="20" xfId="0" applyNumberFormat="1" applyFont="1" applyBorder="1" applyAlignment="1">
      <alignment horizontal="right" vertical="center" wrapText="1"/>
    </xf>
    <xf numFmtId="0" fontId="17" fillId="0" borderId="20" xfId="0" applyFont="1" applyBorder="1" applyAlignment="1">
      <alignment horizontal="right" vertical="center" wrapText="1"/>
    </xf>
    <xf numFmtId="2" fontId="17" fillId="0" borderId="20" xfId="0" applyNumberFormat="1" applyFont="1" applyBorder="1" applyAlignment="1">
      <alignment horizontal="right" vertical="center" wrapText="1"/>
    </xf>
    <xf numFmtId="0" fontId="18" fillId="0" borderId="0" xfId="0" applyFont="1" applyAlignment="1">
      <alignment horizontal="right" vertical="center"/>
    </xf>
    <xf numFmtId="0" fontId="0" fillId="0" borderId="0" xfId="0" applyAlignment="1">
      <alignment horizontal="right"/>
    </xf>
    <xf numFmtId="0" fontId="32" fillId="0" borderId="20" xfId="0" applyFont="1" applyBorder="1" applyAlignment="1">
      <alignment vertical="center"/>
    </xf>
    <xf numFmtId="0" fontId="32" fillId="0" borderId="20" xfId="0" applyFont="1" applyBorder="1" applyAlignment="1">
      <alignment horizontal="center" vertical="top"/>
    </xf>
    <xf numFmtId="0" fontId="71" fillId="0" borderId="20" xfId="0" applyFont="1" applyBorder="1" applyAlignment="1">
      <alignment horizontal="left" vertical="top" wrapText="1"/>
    </xf>
    <xf numFmtId="0" fontId="10" fillId="3" borderId="30" xfId="0" applyFont="1" applyFill="1" applyBorder="1" applyAlignment="1">
      <alignment vertical="top" wrapText="1"/>
    </xf>
    <xf numFmtId="0" fontId="62" fillId="3" borderId="20" xfId="0" applyFont="1" applyFill="1" applyBorder="1" applyAlignment="1">
      <alignment vertical="top" wrapText="1"/>
    </xf>
    <xf numFmtId="0" fontId="62" fillId="3" borderId="20" xfId="0" applyFont="1" applyFill="1" applyBorder="1" applyAlignment="1">
      <alignment horizontal="left" vertical="top" wrapText="1"/>
    </xf>
    <xf numFmtId="0" fontId="32" fillId="3" borderId="20" xfId="0" applyFont="1" applyFill="1" applyBorder="1" applyAlignment="1">
      <alignment vertical="top" wrapText="1"/>
    </xf>
    <xf numFmtId="0" fontId="71" fillId="3" borderId="20" xfId="0" applyFont="1" applyFill="1" applyBorder="1" applyAlignment="1">
      <alignment horizontal="left" vertical="top" wrapText="1"/>
    </xf>
    <xf numFmtId="0" fontId="62" fillId="0" borderId="20" xfId="0" applyFont="1" applyBorder="1" applyAlignment="1">
      <alignment horizontal="left" vertical="top" wrapText="1"/>
    </xf>
    <xf numFmtId="0" fontId="62" fillId="0" borderId="19" xfId="0" applyFont="1" applyBorder="1" applyAlignment="1">
      <alignment horizontal="left" vertical="top" wrapText="1"/>
    </xf>
    <xf numFmtId="0" fontId="32" fillId="0" borderId="20" xfId="0" applyFont="1" applyBorder="1" applyAlignment="1">
      <alignment horizontal="center" vertical="top" wrapText="1"/>
    </xf>
    <xf numFmtId="0" fontId="10" fillId="3" borderId="20" xfId="0" applyFont="1" applyFill="1" applyBorder="1" applyAlignment="1">
      <alignment horizontal="center" vertical="top" wrapText="1"/>
    </xf>
    <xf numFmtId="0" fontId="32" fillId="3" borderId="20" xfId="0" applyFont="1" applyFill="1" applyBorder="1" applyAlignment="1">
      <alignment horizontal="center" vertical="top" wrapText="1"/>
    </xf>
    <xf numFmtId="0" fontId="10" fillId="3" borderId="20" xfId="0" applyFont="1" applyFill="1" applyBorder="1" applyAlignment="1">
      <alignment vertical="top" wrapText="1"/>
    </xf>
    <xf numFmtId="0" fontId="10" fillId="0" borderId="22" xfId="0" applyFont="1" applyBorder="1" applyAlignment="1">
      <alignment horizontal="center" vertical="top" wrapText="1"/>
    </xf>
    <xf numFmtId="0" fontId="10" fillId="0" borderId="30" xfId="0" applyFont="1" applyBorder="1" applyAlignment="1">
      <alignment horizontal="center" vertical="top" wrapText="1"/>
    </xf>
    <xf numFmtId="0" fontId="32" fillId="0" borderId="30" xfId="0" applyFont="1" applyBorder="1" applyAlignment="1">
      <alignment horizontal="center" vertical="top" wrapText="1"/>
    </xf>
    <xf numFmtId="0" fontId="32" fillId="0" borderId="30" xfId="0" applyFont="1" applyBorder="1" applyAlignment="1">
      <alignment horizontal="center" vertical="center" wrapText="1"/>
    </xf>
    <xf numFmtId="0" fontId="11" fillId="0" borderId="22" xfId="0" applyFont="1" applyBorder="1" applyAlignment="1">
      <alignment horizontal="center" vertical="top" wrapText="1"/>
    </xf>
    <xf numFmtId="0" fontId="32" fillId="0" borderId="19" xfId="0" applyFont="1" applyBorder="1" applyAlignment="1">
      <alignment horizontal="center" vertical="top" wrapText="1"/>
    </xf>
    <xf numFmtId="0" fontId="0" fillId="4" borderId="36" xfId="0" applyFill="1" applyBorder="1" applyAlignment="1">
      <alignment horizontal="center" vertical="center" wrapText="1"/>
    </xf>
    <xf numFmtId="0" fontId="0" fillId="7" borderId="36" xfId="0" applyFill="1" applyBorder="1" applyAlignment="1">
      <alignment horizontal="center" wrapText="1"/>
    </xf>
    <xf numFmtId="0" fontId="32" fillId="0" borderId="20" xfId="0" applyFont="1" applyBorder="1" applyAlignment="1">
      <alignment horizontal="center"/>
    </xf>
    <xf numFmtId="0" fontId="32" fillId="12" borderId="20" xfId="0" applyFont="1" applyFill="1" applyBorder="1"/>
    <xf numFmtId="4" fontId="32" fillId="12" borderId="20" xfId="0" applyNumberFormat="1" applyFont="1" applyFill="1" applyBorder="1" applyAlignment="1">
      <alignment horizontal="center"/>
    </xf>
    <xf numFmtId="0" fontId="32" fillId="12" borderId="20" xfId="0" applyFont="1" applyFill="1" applyBorder="1" applyAlignment="1">
      <alignment horizontal="center"/>
    </xf>
    <xf numFmtId="0" fontId="32" fillId="8" borderId="20" xfId="0" applyFont="1" applyFill="1" applyBorder="1" applyAlignment="1">
      <alignment horizontal="center"/>
    </xf>
    <xf numFmtId="0" fontId="10" fillId="0" borderId="20" xfId="0" applyFont="1" applyBorder="1" applyAlignment="1">
      <alignment horizontal="center"/>
    </xf>
    <xf numFmtId="0" fontId="2" fillId="12" borderId="20" xfId="0" applyFont="1" applyFill="1" applyBorder="1" applyAlignment="1">
      <alignment horizontal="left"/>
    </xf>
    <xf numFmtId="0" fontId="10" fillId="12" borderId="20" xfId="0" applyFont="1" applyFill="1" applyBorder="1" applyAlignment="1">
      <alignment horizontal="left"/>
    </xf>
    <xf numFmtId="0" fontId="10" fillId="12" borderId="22" xfId="0" applyFont="1" applyFill="1" applyBorder="1" applyAlignment="1">
      <alignment horizontal="left" vertical="top" wrapText="1"/>
    </xf>
    <xf numFmtId="0" fontId="0" fillId="0" borderId="20" xfId="0" applyBorder="1" applyAlignment="1">
      <alignment horizontal="center" vertical="top"/>
    </xf>
    <xf numFmtId="0" fontId="10" fillId="0" borderId="20" xfId="0" applyFont="1" applyBorder="1" applyAlignment="1">
      <alignment horizontal="center" vertical="top" wrapText="1"/>
    </xf>
    <xf numFmtId="0" fontId="10" fillId="0" borderId="18" xfId="0" applyFont="1" applyBorder="1" applyAlignment="1">
      <alignment horizontal="center" vertical="top" wrapText="1"/>
    </xf>
    <xf numFmtId="0" fontId="10" fillId="0" borderId="38" xfId="0" applyFont="1" applyBorder="1" applyAlignment="1">
      <alignment horizontal="center" vertical="top" wrapText="1"/>
    </xf>
    <xf numFmtId="0" fontId="10" fillId="0" borderId="19" xfId="0" applyFont="1" applyBorder="1" applyAlignment="1">
      <alignment horizontal="center" vertical="top"/>
    </xf>
    <xf numFmtId="0" fontId="18" fillId="0" borderId="20" xfId="0" applyFont="1" applyBorder="1" applyAlignment="1">
      <alignment vertical="top"/>
    </xf>
    <xf numFmtId="0" fontId="18" fillId="0" borderId="20" xfId="0" applyFont="1" applyBorder="1" applyAlignment="1">
      <alignment horizontal="center" vertical="top"/>
    </xf>
    <xf numFmtId="9" fontId="58" fillId="0" borderId="20" xfId="0" applyNumberFormat="1" applyFont="1" applyBorder="1" applyAlignment="1">
      <alignment horizontal="center" vertical="top"/>
    </xf>
    <xf numFmtId="9" fontId="58" fillId="0" borderId="22" xfId="0" applyNumberFormat="1" applyFont="1" applyBorder="1" applyAlignment="1">
      <alignment horizontal="center" vertical="top"/>
    </xf>
    <xf numFmtId="0" fontId="18" fillId="12" borderId="20" xfId="0" applyFont="1" applyFill="1" applyBorder="1" applyAlignment="1">
      <alignment vertical="top" wrapText="1"/>
    </xf>
    <xf numFmtId="0" fontId="18" fillId="0" borderId="20" xfId="0" applyFont="1" applyBorder="1" applyAlignment="1">
      <alignment vertical="top" wrapText="1"/>
    </xf>
    <xf numFmtId="9" fontId="58" fillId="0" borderId="19" xfId="0" applyNumberFormat="1" applyFont="1" applyBorder="1" applyAlignment="1">
      <alignment horizontal="center" vertical="top"/>
    </xf>
    <xf numFmtId="9" fontId="58" fillId="0" borderId="30" xfId="0" applyNumberFormat="1" applyFont="1" applyBorder="1" applyAlignment="1">
      <alignment horizontal="center" vertical="top"/>
    </xf>
    <xf numFmtId="9" fontId="18" fillId="0" borderId="20" xfId="0" applyNumberFormat="1" applyFont="1" applyBorder="1" applyAlignment="1">
      <alignment horizontal="center"/>
    </xf>
    <xf numFmtId="0" fontId="58" fillId="0" borderId="38" xfId="0" applyFont="1" applyBorder="1" applyAlignment="1">
      <alignment wrapText="1"/>
    </xf>
    <xf numFmtId="0" fontId="58" fillId="0" borderId="27" xfId="0" applyFont="1" applyBorder="1" applyAlignment="1">
      <alignment wrapText="1"/>
    </xf>
    <xf numFmtId="0" fontId="58" fillId="0" borderId="27" xfId="0" applyFont="1" applyBorder="1" applyAlignment="1">
      <alignment vertical="center" wrapText="1"/>
    </xf>
    <xf numFmtId="0" fontId="58" fillId="0" borderId="27" xfId="0" applyFont="1" applyBorder="1" applyAlignment="1">
      <alignment horizontal="center" vertical="top" wrapText="1"/>
    </xf>
    <xf numFmtId="0" fontId="67" fillId="0" borderId="16" xfId="0" applyFont="1" applyBorder="1" applyAlignment="1">
      <alignment vertical="top" wrapText="1"/>
    </xf>
    <xf numFmtId="0" fontId="67" fillId="0" borderId="20" xfId="0" applyFont="1" applyBorder="1" applyAlignment="1">
      <alignment horizontal="left" vertical="top" wrapText="1"/>
    </xf>
    <xf numFmtId="0" fontId="58" fillId="0" borderId="22" xfId="0" applyFont="1" applyBorder="1" applyAlignment="1">
      <alignment horizontal="center" vertical="top" wrapText="1"/>
    </xf>
    <xf numFmtId="0" fontId="67" fillId="0" borderId="18" xfId="0" applyFont="1" applyBorder="1" applyAlignment="1">
      <alignment vertical="top" wrapText="1"/>
    </xf>
    <xf numFmtId="0" fontId="58" fillId="0" borderId="38" xfId="0" applyFont="1" applyBorder="1" applyAlignment="1">
      <alignment horizontal="center" vertical="top" wrapText="1"/>
    </xf>
    <xf numFmtId="0" fontId="0" fillId="0" borderId="33" xfId="0" applyBorder="1" applyAlignment="1">
      <alignment horizontal="center"/>
    </xf>
    <xf numFmtId="0" fontId="10" fillId="0" borderId="19" xfId="0" applyFont="1" applyBorder="1" applyAlignment="1">
      <alignment vertical="center" wrapText="1"/>
    </xf>
    <xf numFmtId="0" fontId="10" fillId="0" borderId="30" xfId="0" applyFont="1" applyBorder="1" applyAlignment="1">
      <alignment horizontal="center" vertical="center" wrapText="1"/>
    </xf>
    <xf numFmtId="0" fontId="32" fillId="0" borderId="20" xfId="0" applyFont="1" applyBorder="1" applyAlignment="1">
      <alignment vertical="center" wrapText="1"/>
    </xf>
    <xf numFmtId="0" fontId="32" fillId="0" borderId="20" xfId="0" applyFont="1" applyBorder="1" applyAlignment="1">
      <alignment horizontal="center" vertical="center" wrapText="1"/>
    </xf>
    <xf numFmtId="0" fontId="10" fillId="0" borderId="38" xfId="0" applyFont="1" applyBorder="1" applyAlignment="1">
      <alignment vertical="center" wrapText="1"/>
    </xf>
    <xf numFmtId="0" fontId="10" fillId="0" borderId="27" xfId="0" applyFont="1" applyBorder="1" applyAlignment="1">
      <alignment vertical="center" wrapText="1"/>
    </xf>
    <xf numFmtId="0" fontId="10" fillId="0" borderId="27" xfId="0" applyFont="1" applyBorder="1" applyAlignment="1">
      <alignment horizontal="center" vertical="center" wrapText="1"/>
    </xf>
    <xf numFmtId="0" fontId="71" fillId="0" borderId="20" xfId="0" applyFont="1" applyBorder="1" applyAlignment="1">
      <alignment vertical="top" wrapText="1"/>
    </xf>
    <xf numFmtId="0" fontId="62" fillId="0" borderId="20" xfId="0" applyFont="1" applyBorder="1" applyAlignment="1">
      <alignment vertical="top" wrapText="1"/>
    </xf>
    <xf numFmtId="0" fontId="18" fillId="0" borderId="30" xfId="0" applyFont="1" applyBorder="1" applyAlignment="1">
      <alignment horizontal="center" vertical="top" wrapText="1"/>
    </xf>
    <xf numFmtId="0" fontId="67" fillId="0" borderId="20" xfId="0" applyFont="1" applyBorder="1" applyAlignment="1">
      <alignment vertical="top" wrapText="1"/>
    </xf>
    <xf numFmtId="0" fontId="71" fillId="12" borderId="20" xfId="0" applyFont="1" applyFill="1" applyBorder="1" applyAlignment="1">
      <alignment vertical="top" wrapText="1"/>
    </xf>
    <xf numFmtId="0" fontId="32" fillId="0" borderId="16" xfId="0" applyFont="1" applyBorder="1" applyAlignment="1">
      <alignment horizontal="center" vertical="top"/>
    </xf>
    <xf numFmtId="0" fontId="10" fillId="0" borderId="16" xfId="0" applyFont="1" applyBorder="1" applyAlignment="1">
      <alignment horizontal="center" vertical="top"/>
    </xf>
    <xf numFmtId="0" fontId="32" fillId="0" borderId="22" xfId="0" applyFont="1" applyBorder="1" applyAlignment="1">
      <alignment horizontal="center" vertical="top" wrapText="1"/>
    </xf>
    <xf numFmtId="0" fontId="63" fillId="0" borderId="20" xfId="0" applyFont="1" applyBorder="1" applyAlignment="1">
      <alignment horizontal="center" vertical="top"/>
    </xf>
    <xf numFmtId="0" fontId="63" fillId="0" borderId="16" xfId="0" applyFont="1" applyBorder="1" applyAlignment="1">
      <alignment horizontal="center" vertical="top"/>
    </xf>
    <xf numFmtId="0" fontId="74" fillId="0" borderId="20" xfId="0" applyFont="1" applyBorder="1" applyAlignment="1">
      <alignment horizontal="center" vertical="top"/>
    </xf>
    <xf numFmtId="0" fontId="71" fillId="0" borderId="16" xfId="0" applyFont="1" applyBorder="1" applyAlignment="1">
      <alignment vertical="top" wrapText="1"/>
    </xf>
    <xf numFmtId="0" fontId="18" fillId="0" borderId="30" xfId="0" applyFont="1" applyBorder="1" applyAlignment="1">
      <alignment horizontal="right" vertical="top"/>
    </xf>
    <xf numFmtId="0" fontId="67" fillId="12" borderId="20" xfId="0" applyFont="1" applyFill="1" applyBorder="1" applyAlignment="1">
      <alignment vertical="top" wrapText="1"/>
    </xf>
    <xf numFmtId="0" fontId="66" fillId="12" borderId="20" xfId="0" applyFont="1" applyFill="1" applyBorder="1" applyAlignment="1">
      <alignment vertical="top" wrapText="1"/>
    </xf>
    <xf numFmtId="0" fontId="25" fillId="0" borderId="36" xfId="0" applyFont="1" applyBorder="1" applyAlignment="1">
      <alignment vertical="top"/>
    </xf>
    <xf numFmtId="0" fontId="63" fillId="0" borderId="16" xfId="0" applyFont="1" applyBorder="1" applyAlignment="1">
      <alignment vertical="top"/>
    </xf>
    <xf numFmtId="0" fontId="32" fillId="0" borderId="20" xfId="0" applyFont="1" applyBorder="1" applyAlignment="1">
      <alignment horizontal="left" vertical="top" wrapText="1"/>
    </xf>
    <xf numFmtId="0" fontId="72" fillId="0" borderId="20" xfId="0" applyFont="1" applyBorder="1" applyAlignment="1">
      <alignment horizontal="left" vertical="top" wrapText="1"/>
    </xf>
    <xf numFmtId="0" fontId="72" fillId="0" borderId="20" xfId="0" applyFont="1" applyBorder="1" applyAlignment="1">
      <alignment horizontal="center" vertical="top"/>
    </xf>
    <xf numFmtId="0" fontId="63" fillId="0" borderId="20" xfId="0" applyFont="1" applyBorder="1" applyAlignment="1">
      <alignment vertical="top"/>
    </xf>
    <xf numFmtId="0" fontId="74" fillId="0" borderId="20" xfId="0" applyFont="1" applyBorder="1" applyAlignment="1">
      <alignment vertical="top"/>
    </xf>
    <xf numFmtId="0" fontId="32" fillId="0" borderId="20" xfId="0" applyFont="1" applyBorder="1" applyAlignment="1">
      <alignment horizontal="left" vertical="top"/>
    </xf>
    <xf numFmtId="0" fontId="18" fillId="0" borderId="38" xfId="0" applyFont="1" applyBorder="1" applyAlignment="1">
      <alignment vertical="top" wrapText="1"/>
    </xf>
    <xf numFmtId="0" fontId="18" fillId="0" borderId="30" xfId="0" applyFont="1" applyBorder="1" applyAlignment="1">
      <alignment vertical="top" wrapText="1"/>
    </xf>
    <xf numFmtId="0" fontId="18" fillId="0" borderId="30" xfId="0" applyFont="1" applyBorder="1" applyAlignment="1">
      <alignment vertical="top"/>
    </xf>
    <xf numFmtId="0" fontId="16" fillId="4" borderId="23" xfId="0" applyFont="1" applyFill="1" applyBorder="1" applyAlignment="1">
      <alignment horizontal="center" vertical="center" wrapText="1"/>
    </xf>
    <xf numFmtId="0" fontId="0" fillId="5" borderId="25" xfId="0" applyFill="1" applyBorder="1" applyAlignment="1">
      <alignment horizontal="center" vertical="center"/>
    </xf>
    <xf numFmtId="0" fontId="10" fillId="0" borderId="25" xfId="0" applyFont="1" applyBorder="1" applyAlignment="1">
      <alignment horizontal="center" vertical="top"/>
    </xf>
    <xf numFmtId="0" fontId="16" fillId="4" borderId="36" xfId="0" applyFont="1" applyFill="1" applyBorder="1" applyAlignment="1">
      <alignment horizontal="center" vertical="center" wrapText="1"/>
    </xf>
    <xf numFmtId="0" fontId="0" fillId="5" borderId="36" xfId="0" applyFill="1" applyBorder="1" applyAlignment="1">
      <alignment horizontal="center" vertical="center"/>
    </xf>
    <xf numFmtId="0" fontId="0" fillId="0" borderId="36" xfId="0" applyBorder="1" applyAlignment="1">
      <alignment vertical="top"/>
    </xf>
    <xf numFmtId="0" fontId="0" fillId="0" borderId="36" xfId="0" applyBorder="1" applyAlignment="1">
      <alignment vertical="top" wrapText="1"/>
    </xf>
    <xf numFmtId="0" fontId="32" fillId="0" borderId="36" xfId="0" applyFont="1" applyBorder="1"/>
    <xf numFmtId="0" fontId="2" fillId="0" borderId="36" xfId="0" applyFont="1" applyBorder="1" applyAlignment="1">
      <alignment vertical="top"/>
    </xf>
    <xf numFmtId="0" fontId="24" fillId="0" borderId="36" xfId="0" applyFont="1" applyBorder="1" applyAlignment="1">
      <alignment horizontal="center" vertical="top"/>
    </xf>
    <xf numFmtId="0" fontId="74" fillId="12" borderId="13" xfId="0" applyFont="1" applyFill="1" applyBorder="1" applyAlignment="1">
      <alignment horizontal="center" vertical="top"/>
    </xf>
    <xf numFmtId="0" fontId="71" fillId="0" borderId="13" xfId="0" applyFont="1" applyBorder="1" applyAlignment="1">
      <alignment vertical="top" wrapText="1"/>
    </xf>
    <xf numFmtId="0" fontId="32" fillId="0" borderId="13" xfId="0" applyFont="1" applyBorder="1" applyAlignment="1">
      <alignment horizontal="center" vertical="top"/>
    </xf>
    <xf numFmtId="0" fontId="63" fillId="0" borderId="13" xfId="0" applyFont="1" applyBorder="1" applyAlignment="1">
      <alignment vertical="top"/>
    </xf>
    <xf numFmtId="0" fontId="63" fillId="12" borderId="13" xfId="0" applyFont="1" applyFill="1" applyBorder="1" applyAlignment="1">
      <alignment horizontal="center" vertical="top"/>
    </xf>
    <xf numFmtId="0" fontId="10" fillId="0" borderId="13" xfId="0" applyFont="1" applyBorder="1" applyAlignment="1">
      <alignment horizontal="center" vertical="top"/>
    </xf>
    <xf numFmtId="0" fontId="0" fillId="0" borderId="40" xfId="0" applyBorder="1" applyAlignment="1">
      <alignment vertical="top" wrapText="1"/>
    </xf>
    <xf numFmtId="0" fontId="32" fillId="0" borderId="36" xfId="0" applyFont="1" applyBorder="1" applyAlignment="1">
      <alignment horizontal="center" vertical="top"/>
    </xf>
    <xf numFmtId="0" fontId="71" fillId="0" borderId="36" xfId="0" applyFont="1" applyBorder="1" applyAlignment="1">
      <alignment vertical="top" wrapText="1"/>
    </xf>
    <xf numFmtId="0" fontId="63" fillId="0" borderId="36" xfId="0" applyFont="1" applyBorder="1" applyAlignment="1">
      <alignment vertical="top"/>
    </xf>
    <xf numFmtId="0" fontId="10" fillId="0" borderId="36" xfId="0" applyFont="1" applyBorder="1" applyAlignment="1">
      <alignment horizontal="center" vertical="top"/>
    </xf>
    <xf numFmtId="0" fontId="74" fillId="12" borderId="36" xfId="0" applyFont="1" applyFill="1" applyBorder="1" applyAlignment="1">
      <alignment horizontal="center" vertical="top"/>
    </xf>
    <xf numFmtId="0" fontId="63" fillId="12" borderId="36" xfId="0" applyFont="1" applyFill="1" applyBorder="1" applyAlignment="1">
      <alignment horizontal="center" vertical="top"/>
    </xf>
    <xf numFmtId="0" fontId="24" fillId="0" borderId="0" xfId="0" applyFont="1" applyAlignment="1">
      <alignment vertical="top"/>
    </xf>
    <xf numFmtId="0" fontId="18" fillId="0" borderId="36" xfId="0" applyFont="1" applyBorder="1" applyAlignment="1">
      <alignment horizontal="center" vertical="top"/>
    </xf>
    <xf numFmtId="0" fontId="67" fillId="0" borderId="36" xfId="0" applyFont="1" applyBorder="1" applyAlignment="1">
      <alignment vertical="top" wrapText="1"/>
    </xf>
    <xf numFmtId="0" fontId="18" fillId="0" borderId="36" xfId="0" applyFont="1" applyBorder="1" applyAlignment="1">
      <alignment horizontal="right" vertical="top"/>
    </xf>
    <xf numFmtId="164" fontId="18" fillId="0" borderId="36" xfId="0" applyNumberFormat="1" applyFont="1" applyBorder="1" applyAlignment="1">
      <alignment horizontal="right" vertical="top" wrapText="1"/>
    </xf>
    <xf numFmtId="164" fontId="58" fillId="0" borderId="36" xfId="0" applyNumberFormat="1" applyFont="1" applyBorder="1" applyAlignment="1">
      <alignment horizontal="right" vertical="top" wrapText="1"/>
    </xf>
    <xf numFmtId="4" fontId="18" fillId="0" borderId="36" xfId="0" applyNumberFormat="1" applyFont="1" applyBorder="1" applyAlignment="1">
      <alignment horizontal="right" vertical="top"/>
    </xf>
    <xf numFmtId="0" fontId="67" fillId="0" borderId="36" xfId="0" applyFont="1" applyBorder="1" applyAlignment="1">
      <alignment horizontal="left" vertical="top" wrapText="1"/>
    </xf>
    <xf numFmtId="0" fontId="18" fillId="12" borderId="36" xfId="0" applyFont="1" applyFill="1" applyBorder="1" applyAlignment="1">
      <alignment horizontal="center" vertical="top"/>
    </xf>
    <xf numFmtId="165" fontId="18" fillId="0" borderId="36" xfId="0" applyNumberFormat="1" applyFont="1" applyBorder="1" applyAlignment="1">
      <alignment horizontal="right" vertical="top"/>
    </xf>
    <xf numFmtId="0" fontId="18" fillId="0" borderId="36" xfId="0" applyFont="1" applyBorder="1" applyAlignment="1">
      <alignment horizontal="left" vertical="top"/>
    </xf>
    <xf numFmtId="0" fontId="18" fillId="0" borderId="36" xfId="0" applyFont="1" applyBorder="1" applyAlignment="1">
      <alignment horizontal="center" vertical="top" wrapText="1"/>
    </xf>
    <xf numFmtId="0" fontId="75" fillId="12" borderId="36" xfId="0" applyFont="1" applyFill="1" applyBorder="1" applyAlignment="1">
      <alignment horizontal="left" vertical="top"/>
    </xf>
    <xf numFmtId="0" fontId="1" fillId="0" borderId="36" xfId="0" applyFont="1" applyBorder="1" applyAlignment="1">
      <alignment vertical="top"/>
    </xf>
    <xf numFmtId="0" fontId="75" fillId="0" borderId="36" xfId="0" applyFont="1" applyBorder="1" applyAlignment="1">
      <alignment horizontal="left" vertical="top"/>
    </xf>
    <xf numFmtId="0" fontId="0" fillId="0" borderId="36" xfId="0" applyBorder="1" applyAlignment="1">
      <alignment horizontal="center" vertical="top"/>
    </xf>
    <xf numFmtId="0" fontId="18" fillId="0" borderId="41" xfId="0" applyFont="1" applyBorder="1" applyAlignment="1">
      <alignment horizontal="right" vertical="top"/>
    </xf>
    <xf numFmtId="164" fontId="18" fillId="0" borderId="41" xfId="0" applyNumberFormat="1" applyFont="1" applyBorder="1" applyAlignment="1">
      <alignment horizontal="right" vertical="top" wrapText="1"/>
    </xf>
    <xf numFmtId="166" fontId="18" fillId="0" borderId="41" xfId="0" applyNumberFormat="1" applyFont="1" applyBorder="1" applyAlignment="1">
      <alignment horizontal="right" vertical="top"/>
    </xf>
    <xf numFmtId="0" fontId="0" fillId="0" borderId="41" xfId="0" applyBorder="1" applyAlignment="1">
      <alignment vertical="top"/>
    </xf>
    <xf numFmtId="0" fontId="16" fillId="0" borderId="20" xfId="0" applyFont="1" applyBorder="1" applyAlignment="1">
      <alignment vertical="top" wrapText="1"/>
    </xf>
    <xf numFmtId="0" fontId="16" fillId="0" borderId="20" xfId="0" applyFont="1" applyBorder="1" applyAlignment="1">
      <alignment horizontal="center" vertical="top"/>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60" fillId="0" borderId="20" xfId="0" applyFont="1" applyBorder="1" applyAlignment="1">
      <alignment vertical="top" wrapText="1"/>
    </xf>
    <xf numFmtId="0" fontId="16" fillId="0" borderId="30" xfId="0" applyFont="1" applyBorder="1" applyAlignment="1">
      <alignment horizontal="center" vertical="center"/>
    </xf>
    <xf numFmtId="0" fontId="65" fillId="0" borderId="20" xfId="0" applyFont="1" applyBorder="1" applyAlignment="1">
      <alignment vertical="top" wrapText="1"/>
    </xf>
    <xf numFmtId="0" fontId="38" fillId="0" borderId="20" xfId="0" applyFont="1" applyBorder="1" applyAlignment="1">
      <alignment horizontal="center" vertical="top"/>
    </xf>
    <xf numFmtId="0" fontId="60" fillId="0" borderId="20" xfId="0" applyFont="1" applyBorder="1" applyAlignment="1">
      <alignment horizontal="center" vertical="top" wrapText="1"/>
    </xf>
    <xf numFmtId="0" fontId="60" fillId="0" borderId="20" xfId="0" applyFont="1" applyBorder="1" applyAlignment="1">
      <alignment horizontal="left" vertical="top" wrapText="1"/>
    </xf>
    <xf numFmtId="0" fontId="60" fillId="0" borderId="20" xfId="0" applyFont="1" applyBorder="1" applyAlignment="1">
      <alignment horizontal="center" vertical="center" wrapText="1"/>
    </xf>
    <xf numFmtId="0" fontId="60" fillId="0" borderId="19" xfId="0" applyFont="1" applyBorder="1" applyAlignment="1">
      <alignment vertical="top" wrapText="1"/>
    </xf>
    <xf numFmtId="0" fontId="60" fillId="0" borderId="20" xfId="0" applyFont="1" applyBorder="1" applyAlignment="1">
      <alignment horizontal="center" vertical="top"/>
    </xf>
    <xf numFmtId="0" fontId="60" fillId="3" borderId="30" xfId="0" applyFont="1" applyFill="1" applyBorder="1" applyAlignment="1">
      <alignment vertical="top" wrapText="1"/>
    </xf>
    <xf numFmtId="0" fontId="60" fillId="3" borderId="19" xfId="0" applyFont="1" applyFill="1" applyBorder="1" applyAlignment="1">
      <alignment horizontal="center" vertical="center" wrapText="1"/>
    </xf>
    <xf numFmtId="0" fontId="60" fillId="3" borderId="30" xfId="0" applyFont="1" applyFill="1" applyBorder="1" applyAlignment="1">
      <alignment horizontal="center" vertical="center" wrapText="1"/>
    </xf>
    <xf numFmtId="0" fontId="60" fillId="0" borderId="30" xfId="0" applyFont="1" applyBorder="1" applyAlignment="1">
      <alignment vertical="top" wrapText="1"/>
    </xf>
    <xf numFmtId="0" fontId="60" fillId="0" borderId="19" xfId="0" applyFont="1" applyBorder="1" applyAlignment="1">
      <alignment horizontal="center" vertical="center" wrapText="1"/>
    </xf>
    <xf numFmtId="0" fontId="60" fillId="0" borderId="30" xfId="0" applyFont="1" applyBorder="1" applyAlignment="1">
      <alignment horizontal="center" vertical="center" wrapText="1"/>
    </xf>
    <xf numFmtId="0" fontId="60" fillId="3" borderId="19" xfId="0" applyFont="1" applyFill="1" applyBorder="1" applyAlignment="1">
      <alignment horizontal="center" vertical="center"/>
    </xf>
    <xf numFmtId="0" fontId="60" fillId="3" borderId="30" xfId="0" applyFont="1" applyFill="1" applyBorder="1" applyAlignment="1">
      <alignment horizontal="center" vertical="center"/>
    </xf>
    <xf numFmtId="0" fontId="60" fillId="0" borderId="30" xfId="0" applyFont="1" applyBorder="1" applyAlignment="1">
      <alignment horizontal="center" vertical="center"/>
    </xf>
    <xf numFmtId="0" fontId="60" fillId="0" borderId="19" xfId="0" applyFont="1" applyBorder="1" applyAlignment="1">
      <alignment horizontal="center" vertical="center"/>
    </xf>
    <xf numFmtId="0" fontId="60" fillId="0" borderId="20" xfId="0" applyFont="1" applyBorder="1" applyAlignment="1">
      <alignment vertical="top"/>
    </xf>
    <xf numFmtId="0" fontId="60" fillId="0" borderId="30" xfId="0" applyFont="1" applyBorder="1" applyAlignment="1">
      <alignment horizontal="center" vertical="top"/>
    </xf>
    <xf numFmtId="0" fontId="16" fillId="0" borderId="20" xfId="0" applyFont="1" applyBorder="1" applyAlignment="1">
      <alignment horizontal="left" vertical="top" wrapText="1"/>
    </xf>
    <xf numFmtId="0" fontId="16" fillId="0" borderId="20" xfId="0" applyFont="1" applyBorder="1" applyAlignment="1">
      <alignment vertical="top"/>
    </xf>
    <xf numFmtId="0" fontId="38" fillId="0" borderId="0" xfId="0" applyFont="1" applyAlignment="1">
      <alignment wrapText="1"/>
    </xf>
    <xf numFmtId="0" fontId="60" fillId="3" borderId="20" xfId="0" applyFont="1" applyFill="1" applyBorder="1" applyAlignment="1">
      <alignment vertical="top" wrapText="1"/>
    </xf>
    <xf numFmtId="0" fontId="60" fillId="0" borderId="20" xfId="0" applyFont="1" applyBorder="1" applyAlignment="1">
      <alignment horizontal="center" vertical="center"/>
    </xf>
    <xf numFmtId="0" fontId="16" fillId="0" borderId="20" xfId="0" applyFont="1" applyBorder="1" applyAlignment="1">
      <alignment wrapText="1"/>
    </xf>
    <xf numFmtId="0" fontId="0" fillId="0" borderId="0" xfId="0" applyAlignment="1">
      <alignment vertical="center" wrapText="1"/>
    </xf>
    <xf numFmtId="0" fontId="38" fillId="11" borderId="20" xfId="0" applyFont="1" applyFill="1" applyBorder="1" applyAlignment="1">
      <alignment horizontal="center" wrapText="1"/>
    </xf>
    <xf numFmtId="0" fontId="38" fillId="0" borderId="20" xfId="0" applyFont="1" applyBorder="1" applyAlignment="1">
      <alignment wrapText="1"/>
    </xf>
    <xf numFmtId="0" fontId="3" fillId="0" borderId="36" xfId="0" applyFont="1" applyBorder="1"/>
    <xf numFmtId="0" fontId="3" fillId="0" borderId="36" xfId="0" applyFont="1" applyBorder="1" applyAlignment="1">
      <alignment horizontal="center"/>
    </xf>
    <xf numFmtId="0" fontId="3" fillId="0" borderId="36" xfId="0" applyFont="1" applyBorder="1" applyAlignment="1">
      <alignment horizontal="center" vertical="center"/>
    </xf>
    <xf numFmtId="0" fontId="40" fillId="0" borderId="0" xfId="0" applyFont="1" applyAlignment="1">
      <alignment horizontal="left" vertical="center"/>
    </xf>
    <xf numFmtId="0" fontId="1" fillId="0" borderId="0" xfId="0" applyFont="1"/>
    <xf numFmtId="0" fontId="40" fillId="14" borderId="20" xfId="0" applyFont="1" applyFill="1" applyBorder="1" applyAlignment="1">
      <alignment horizontal="center" vertical="center"/>
    </xf>
    <xf numFmtId="0" fontId="40" fillId="14" borderId="20" xfId="0" applyFont="1" applyFill="1" applyBorder="1" applyAlignment="1">
      <alignment horizontal="center" vertical="center" wrapText="1"/>
    </xf>
    <xf numFmtId="0" fontId="1" fillId="15" borderId="20" xfId="0" applyFont="1" applyFill="1" applyBorder="1" applyAlignment="1">
      <alignment horizontal="center"/>
    </xf>
    <xf numFmtId="0" fontId="1" fillId="0" borderId="20" xfId="0" applyFont="1" applyBorder="1" applyAlignment="1">
      <alignment horizontal="center" vertical="top"/>
    </xf>
    <xf numFmtId="0" fontId="1" fillId="0" borderId="20" xfId="0" applyFont="1" applyBorder="1" applyAlignment="1">
      <alignment horizontal="left" vertical="top" wrapText="1"/>
    </xf>
    <xf numFmtId="0" fontId="76" fillId="0" borderId="20" xfId="0" applyFont="1" applyBorder="1" applyAlignment="1">
      <alignment vertical="top" wrapText="1"/>
    </xf>
    <xf numFmtId="0" fontId="77" fillId="0" borderId="20" xfId="0" applyFont="1" applyBorder="1" applyAlignment="1">
      <alignment horizontal="left" vertical="top" wrapText="1"/>
    </xf>
    <xf numFmtId="0" fontId="77" fillId="12" borderId="20" xfId="0" applyFont="1" applyFill="1" applyBorder="1" applyAlignment="1">
      <alignment horizontal="left" vertical="top" wrapText="1"/>
    </xf>
    <xf numFmtId="0" fontId="1" fillId="12" borderId="20" xfId="0" applyFont="1" applyFill="1" applyBorder="1" applyAlignment="1">
      <alignment horizontal="left" vertical="top" wrapText="1"/>
    </xf>
    <xf numFmtId="0" fontId="1" fillId="0" borderId="0" xfId="0" applyFont="1" applyAlignment="1">
      <alignment horizontal="left" vertical="top" wrapText="1"/>
    </xf>
    <xf numFmtId="0" fontId="77" fillId="0" borderId="0" xfId="0" applyFont="1" applyAlignment="1">
      <alignment horizontal="left" vertical="top" wrapText="1"/>
    </xf>
    <xf numFmtId="0" fontId="77" fillId="0" borderId="20" xfId="0" applyFont="1" applyBorder="1" applyAlignment="1">
      <alignment vertical="top" wrapText="1"/>
    </xf>
    <xf numFmtId="0" fontId="77" fillId="12" borderId="0" xfId="0" applyFont="1" applyFill="1" applyAlignment="1">
      <alignment horizontal="left" vertical="top" wrapText="1"/>
    </xf>
    <xf numFmtId="0" fontId="1" fillId="0" borderId="13" xfId="0" applyFont="1" applyBorder="1" applyAlignment="1">
      <alignment horizontal="center"/>
    </xf>
    <xf numFmtId="0" fontId="1" fillId="0" borderId="13" xfId="0" applyFont="1" applyBorder="1"/>
    <xf numFmtId="0" fontId="1" fillId="0" borderId="0" xfId="0" applyFont="1" applyAlignment="1">
      <alignment horizontal="center"/>
    </xf>
    <xf numFmtId="0" fontId="1" fillId="0" borderId="20" xfId="0" applyFont="1" applyBorder="1" applyAlignment="1">
      <alignment horizontal="center" vertical="top" wrapText="1"/>
    </xf>
    <xf numFmtId="0" fontId="77" fillId="0" borderId="20" xfId="0" applyFont="1" applyBorder="1" applyAlignment="1">
      <alignment horizontal="center" vertical="top" wrapText="1"/>
    </xf>
    <xf numFmtId="0" fontId="1" fillId="12" borderId="20" xfId="0" applyFont="1" applyFill="1" applyBorder="1" applyAlignment="1">
      <alignment horizontal="center" vertical="top" wrapText="1"/>
    </xf>
    <xf numFmtId="0" fontId="77" fillId="12" borderId="20" xfId="0" applyFont="1" applyFill="1" applyBorder="1" applyAlignment="1">
      <alignment horizontal="center" vertical="top" wrapText="1"/>
    </xf>
    <xf numFmtId="0" fontId="77" fillId="3" borderId="20" xfId="0" applyFont="1" applyFill="1" applyBorder="1" applyAlignment="1">
      <alignment horizontal="center" vertical="top" wrapText="1"/>
    </xf>
    <xf numFmtId="0" fontId="78" fillId="12" borderId="20" xfId="0" applyFont="1" applyFill="1" applyBorder="1" applyAlignment="1">
      <alignment horizontal="center" vertical="top" wrapText="1"/>
    </xf>
    <xf numFmtId="0" fontId="40" fillId="0" borderId="13" xfId="0" applyFont="1" applyBorder="1"/>
    <xf numFmtId="0" fontId="40" fillId="0" borderId="36" xfId="0" applyFont="1" applyBorder="1" applyAlignment="1">
      <alignment horizontal="center"/>
    </xf>
    <xf numFmtId="0" fontId="1" fillId="0" borderId="36" xfId="0" applyFont="1" applyBorder="1" applyAlignment="1">
      <alignment horizontal="center"/>
    </xf>
    <xf numFmtId="0" fontId="40" fillId="0" borderId="36" xfId="0" applyFont="1" applyBorder="1"/>
    <xf numFmtId="0" fontId="3" fillId="0" borderId="0" xfId="0" applyFont="1"/>
    <xf numFmtId="0" fontId="24" fillId="18" borderId="41" xfId="0" applyFont="1" applyFill="1" applyBorder="1" applyAlignment="1">
      <alignment horizontal="center" vertical="top"/>
    </xf>
    <xf numFmtId="0" fontId="24" fillId="18" borderId="43" xfId="0" applyFont="1" applyFill="1" applyBorder="1" applyAlignment="1">
      <alignment horizontal="center" vertical="top"/>
    </xf>
    <xf numFmtId="0" fontId="32" fillId="18" borderId="41" xfId="0" applyFont="1" applyFill="1" applyBorder="1"/>
    <xf numFmtId="0" fontId="25" fillId="18" borderId="43" xfId="0" applyFont="1" applyFill="1" applyBorder="1" applyAlignment="1">
      <alignment vertical="top"/>
    </xf>
    <xf numFmtId="0" fontId="2" fillId="18" borderId="43" xfId="0" applyFont="1" applyFill="1" applyBorder="1" applyAlignment="1">
      <alignment vertical="top"/>
    </xf>
    <xf numFmtId="0" fontId="0" fillId="18" borderId="43" xfId="0" applyFill="1" applyBorder="1" applyAlignment="1">
      <alignment vertical="top"/>
    </xf>
    <xf numFmtId="0" fontId="0" fillId="6" borderId="36" xfId="0" applyFill="1" applyBorder="1" applyAlignment="1">
      <alignment horizontal="center" vertical="center" wrapText="1"/>
    </xf>
    <xf numFmtId="1" fontId="50" fillId="0" borderId="20" xfId="0" applyNumberFormat="1" applyFont="1" applyBorder="1" applyAlignment="1">
      <alignment horizontal="right" vertical="top" wrapText="1"/>
    </xf>
    <xf numFmtId="0" fontId="49" fillId="0" borderId="19" xfId="0" applyFont="1" applyBorder="1" applyAlignment="1">
      <alignment horizontal="center" vertical="top" wrapText="1"/>
    </xf>
    <xf numFmtId="0" fontId="49" fillId="0" borderId="20" xfId="0" applyFont="1" applyBorder="1" applyAlignment="1">
      <alignment vertical="top" wrapText="1"/>
    </xf>
    <xf numFmtId="0" fontId="49" fillId="0" borderId="30" xfId="0" applyFont="1" applyBorder="1" applyAlignment="1">
      <alignment horizontal="left" vertical="top" wrapText="1"/>
    </xf>
    <xf numFmtId="2" fontId="50" fillId="0" borderId="20" xfId="0" applyNumberFormat="1" applyFont="1" applyBorder="1" applyAlignment="1">
      <alignment horizontal="right" vertical="top" wrapText="1"/>
    </xf>
    <xf numFmtId="0" fontId="51" fillId="0" borderId="20" xfId="0" applyFont="1" applyBorder="1" applyAlignment="1">
      <alignment vertical="top" wrapText="1"/>
    </xf>
    <xf numFmtId="0" fontId="52" fillId="0" borderId="30" xfId="0" applyFont="1" applyBorder="1" applyAlignment="1">
      <alignment horizontal="left" vertical="top" wrapText="1"/>
    </xf>
    <xf numFmtId="0" fontId="50" fillId="0" borderId="19" xfId="0" applyFont="1" applyBorder="1" applyAlignment="1">
      <alignment vertical="top" wrapText="1"/>
    </xf>
    <xf numFmtId="0" fontId="51" fillId="0" borderId="19" xfId="0" applyFont="1" applyBorder="1" applyAlignment="1">
      <alignment vertical="top" wrapText="1"/>
    </xf>
    <xf numFmtId="0" fontId="50" fillId="0" borderId="20" xfId="0" applyFont="1" applyBorder="1" applyAlignment="1">
      <alignment horizontal="left" vertical="top" wrapText="1"/>
    </xf>
    <xf numFmtId="0" fontId="50" fillId="0" borderId="19" xfId="0" applyFont="1" applyBorder="1" applyAlignment="1">
      <alignment horizontal="left" vertical="top" wrapText="1"/>
    </xf>
    <xf numFmtId="0" fontId="50" fillId="0" borderId="30" xfId="0" applyFont="1" applyBorder="1" applyAlignment="1">
      <alignment horizontal="left" vertical="top" wrapText="1"/>
    </xf>
    <xf numFmtId="0" fontId="51" fillId="0" borderId="30" xfId="0" applyFont="1" applyBorder="1" applyAlignment="1">
      <alignment horizontal="left" vertical="top" wrapText="1"/>
    </xf>
    <xf numFmtId="0" fontId="49" fillId="0" borderId="20" xfId="0" applyFont="1" applyBorder="1" applyAlignment="1">
      <alignment horizontal="left" vertical="top" wrapText="1"/>
    </xf>
    <xf numFmtId="0" fontId="54" fillId="0" borderId="20" xfId="0" applyFont="1" applyBorder="1" applyAlignment="1">
      <alignment wrapText="1"/>
    </xf>
    <xf numFmtId="0" fontId="53" fillId="0" borderId="20" xfId="0" applyFont="1" applyBorder="1" applyAlignment="1">
      <alignment vertical="top" wrapText="1"/>
    </xf>
    <xf numFmtId="0" fontId="51" fillId="0" borderId="20" xfId="0" applyFont="1" applyBorder="1" applyAlignment="1">
      <alignment horizontal="left" vertical="top" wrapText="1"/>
    </xf>
    <xf numFmtId="0" fontId="51" fillId="0" borderId="22" xfId="0" applyFont="1" applyBorder="1" applyAlignment="1">
      <alignment vertical="top" wrapText="1"/>
    </xf>
    <xf numFmtId="0" fontId="49" fillId="0" borderId="30" xfId="0" applyFont="1" applyBorder="1" applyAlignment="1">
      <alignment vertical="top" wrapText="1"/>
    </xf>
    <xf numFmtId="0" fontId="51" fillId="0" borderId="19" xfId="0" applyFont="1" applyBorder="1" applyAlignment="1">
      <alignment horizontal="left" vertical="top" wrapText="1"/>
    </xf>
    <xf numFmtId="0" fontId="49" fillId="0" borderId="0" xfId="0" applyFont="1" applyAlignment="1">
      <alignment vertical="top" wrapText="1"/>
    </xf>
    <xf numFmtId="0" fontId="49" fillId="0" borderId="19" xfId="0" applyFont="1" applyBorder="1" applyAlignment="1">
      <alignment horizontal="left" vertical="top" wrapText="1"/>
    </xf>
    <xf numFmtId="0" fontId="53" fillId="0" borderId="20" xfId="0" applyFont="1" applyBorder="1" applyAlignment="1">
      <alignment horizontal="left" vertical="top" wrapText="1"/>
    </xf>
    <xf numFmtId="0" fontId="50" fillId="0" borderId="20" xfId="0" applyFont="1" applyBorder="1" applyAlignment="1">
      <alignment horizontal="center" vertical="top" wrapText="1"/>
    </xf>
    <xf numFmtId="2" fontId="50" fillId="0" borderId="20" xfId="0" applyNumberFormat="1" applyFont="1" applyBorder="1" applyAlignment="1">
      <alignment horizontal="center" vertical="top" wrapText="1"/>
    </xf>
    <xf numFmtId="1" fontId="50" fillId="0" borderId="20" xfId="0" applyNumberFormat="1" applyFont="1" applyBorder="1" applyAlignment="1">
      <alignment horizontal="center" vertical="top" wrapText="1"/>
    </xf>
    <xf numFmtId="0" fontId="27" fillId="12" borderId="20" xfId="1" applyFill="1" applyBorder="1" applyAlignment="1">
      <alignment horizontal="left" vertical="top" wrapText="1"/>
    </xf>
    <xf numFmtId="9" fontId="1" fillId="0" borderId="13" xfId="2" applyFont="1" applyBorder="1" applyAlignment="1">
      <alignment horizontal="center"/>
    </xf>
    <xf numFmtId="0" fontId="52" fillId="0" borderId="20" xfId="0" applyFont="1" applyBorder="1" applyAlignment="1">
      <alignment vertical="top" wrapText="1"/>
    </xf>
    <xf numFmtId="0" fontId="3" fillId="2" borderId="5" xfId="0" applyFont="1" applyFill="1" applyBorder="1" applyAlignment="1">
      <alignment horizontal="left" vertical="center"/>
    </xf>
    <xf numFmtId="0" fontId="7" fillId="0" borderId="13" xfId="0" applyFont="1" applyBorder="1"/>
    <xf numFmtId="0" fontId="7" fillId="0" borderId="6" xfId="0" applyFont="1" applyBorder="1"/>
    <xf numFmtId="0" fontId="27" fillId="3" borderId="5" xfId="1" applyFill="1" applyBorder="1" applyAlignment="1">
      <alignment horizontal="center" vertical="center"/>
    </xf>
    <xf numFmtId="0" fontId="6" fillId="3" borderId="2" xfId="0" applyFont="1" applyFill="1" applyBorder="1" applyAlignment="1">
      <alignment horizontal="center" vertical="center"/>
    </xf>
    <xf numFmtId="0" fontId="7" fillId="0" borderId="3" xfId="0" applyFont="1" applyBorder="1"/>
    <xf numFmtId="0" fontId="6" fillId="2" borderId="5" xfId="0" applyFont="1" applyFill="1" applyBorder="1" applyAlignment="1">
      <alignment horizontal="left" vertical="center"/>
    </xf>
    <xf numFmtId="0" fontId="3" fillId="3" borderId="7" xfId="0" applyFont="1" applyFill="1" applyBorder="1" applyAlignment="1">
      <alignment horizontal="center" vertical="center"/>
    </xf>
    <xf numFmtId="0" fontId="7" fillId="0" borderId="8" xfId="0" applyFont="1" applyBorder="1"/>
    <xf numFmtId="0" fontId="7" fillId="0" borderId="9" xfId="0" applyFont="1" applyBorder="1"/>
    <xf numFmtId="0" fontId="7" fillId="0" borderId="10" xfId="0" applyFont="1" applyBorder="1"/>
    <xf numFmtId="0" fontId="7" fillId="0" borderId="11" xfId="0" applyFont="1" applyBorder="1"/>
    <xf numFmtId="0" fontId="7" fillId="0" borderId="12" xfId="0" applyFont="1" applyBorder="1"/>
    <xf numFmtId="0" fontId="3" fillId="3" borderId="5" xfId="0" applyFont="1" applyFill="1" applyBorder="1" applyAlignment="1">
      <alignment horizontal="center" vertical="center"/>
    </xf>
    <xf numFmtId="0" fontId="25" fillId="0" borderId="36" xfId="0" applyFont="1" applyBorder="1" applyAlignment="1">
      <alignment horizontal="center" vertical="top"/>
    </xf>
    <xf numFmtId="0" fontId="3" fillId="4" borderId="15" xfId="0" applyFont="1" applyFill="1" applyBorder="1" applyAlignment="1">
      <alignment horizontal="center" vertical="center" wrapText="1"/>
    </xf>
    <xf numFmtId="0" fontId="7" fillId="0" borderId="17" xfId="0" applyFont="1" applyBorder="1" applyAlignment="1">
      <alignment vertical="center" wrapText="1"/>
    </xf>
    <xf numFmtId="0" fontId="7" fillId="0" borderId="18" xfId="0" applyFont="1" applyBorder="1" applyAlignment="1">
      <alignment vertical="center" wrapText="1"/>
    </xf>
    <xf numFmtId="0" fontId="11" fillId="4" borderId="15" xfId="0" applyFont="1" applyFill="1" applyBorder="1" applyAlignment="1">
      <alignment horizontal="center" vertical="center" wrapText="1"/>
    </xf>
    <xf numFmtId="0" fontId="44" fillId="0" borderId="36" xfId="0" quotePrefix="1" applyFont="1" applyBorder="1" applyAlignment="1">
      <alignment horizontal="center" vertical="top" wrapText="1"/>
    </xf>
    <xf numFmtId="0" fontId="45" fillId="0" borderId="36" xfId="0" applyFont="1" applyBorder="1" applyAlignment="1">
      <alignment horizontal="center" vertical="top" wrapText="1"/>
    </xf>
    <xf numFmtId="0" fontId="39" fillId="0" borderId="16" xfId="0" applyFont="1" applyBorder="1" applyAlignment="1">
      <alignment horizontal="center" vertical="top" wrapText="1"/>
    </xf>
    <xf numFmtId="0" fontId="45" fillId="0" borderId="19" xfId="0" applyFont="1" applyBorder="1" applyAlignment="1">
      <alignment vertical="top" wrapText="1"/>
    </xf>
    <xf numFmtId="0" fontId="42" fillId="0" borderId="16" xfId="0" applyFont="1" applyBorder="1" applyAlignment="1">
      <alignment vertical="top" wrapText="1"/>
    </xf>
    <xf numFmtId="0" fontId="48" fillId="0" borderId="16" xfId="0" applyFont="1" applyBorder="1" applyAlignment="1">
      <alignment horizontal="left" vertical="top" wrapText="1"/>
    </xf>
    <xf numFmtId="0" fontId="48" fillId="0" borderId="25" xfId="0" applyFont="1" applyBorder="1" applyAlignment="1">
      <alignment horizontal="left" vertical="top" wrapText="1"/>
    </xf>
    <xf numFmtId="0" fontId="45" fillId="0" borderId="28" xfId="0" applyFont="1" applyBorder="1" applyAlignment="1">
      <alignment vertical="top" wrapText="1"/>
    </xf>
    <xf numFmtId="0" fontId="43" fillId="0" borderId="36" xfId="0" applyFont="1" applyBorder="1" applyAlignment="1">
      <alignment horizontal="left" vertical="top" wrapText="1"/>
    </xf>
    <xf numFmtId="0" fontId="45" fillId="0" borderId="36" xfId="0" applyFont="1" applyBorder="1" applyAlignment="1">
      <alignment vertical="top" wrapText="1"/>
    </xf>
    <xf numFmtId="0" fontId="45" fillId="0" borderId="18" xfId="0" applyFont="1" applyBorder="1" applyAlignment="1">
      <alignment vertical="top" wrapText="1"/>
    </xf>
    <xf numFmtId="0" fontId="45" fillId="0" borderId="39" xfId="0" applyFont="1" applyBorder="1" applyAlignment="1">
      <alignment vertical="top" wrapText="1"/>
    </xf>
    <xf numFmtId="0" fontId="48" fillId="0" borderId="36" xfId="0" applyFont="1" applyBorder="1" applyAlignment="1">
      <alignment horizontal="center" vertical="top" wrapText="1"/>
    </xf>
    <xf numFmtId="0" fontId="43" fillId="0" borderId="16" xfId="0" applyFont="1" applyBorder="1" applyAlignment="1">
      <alignment horizontal="left" vertical="top" wrapText="1"/>
    </xf>
    <xf numFmtId="0" fontId="43" fillId="0" borderId="26" xfId="0" applyFont="1" applyBorder="1" applyAlignment="1">
      <alignment horizontal="left" vertical="top" wrapText="1"/>
    </xf>
    <xf numFmtId="0" fontId="45" fillId="0" borderId="29" xfId="0" applyFont="1" applyBorder="1" applyAlignment="1">
      <alignment vertical="top" wrapText="1"/>
    </xf>
    <xf numFmtId="0" fontId="47" fillId="0" borderId="36" xfId="0" quotePrefix="1" applyFont="1" applyBorder="1" applyAlignment="1">
      <alignment horizontal="center" vertical="top" wrapText="1"/>
    </xf>
    <xf numFmtId="0" fontId="0" fillId="0" borderId="36" xfId="0" applyBorder="1" applyAlignment="1">
      <alignment horizontal="center" vertical="top" wrapText="1"/>
    </xf>
    <xf numFmtId="0" fontId="45" fillId="0" borderId="13" xfId="0" applyFont="1" applyBorder="1" applyAlignment="1">
      <alignment vertical="top" wrapText="1"/>
    </xf>
    <xf numFmtId="0" fontId="33" fillId="0" borderId="16" xfId="0" applyFont="1" applyBorder="1" applyAlignment="1">
      <alignment vertical="top" wrapText="1"/>
    </xf>
    <xf numFmtId="0" fontId="33" fillId="0" borderId="18" xfId="0" applyFont="1" applyBorder="1" applyAlignment="1">
      <alignment vertical="top" wrapText="1"/>
    </xf>
    <xf numFmtId="0" fontId="33" fillId="0" borderId="19" xfId="0" applyFont="1" applyBorder="1" applyAlignment="1">
      <alignment vertical="top" wrapText="1"/>
    </xf>
    <xf numFmtId="0" fontId="42" fillId="12" borderId="16" xfId="0" applyFont="1" applyFill="1" applyBorder="1" applyAlignment="1">
      <alignment horizontal="left" vertical="top" wrapText="1"/>
    </xf>
    <xf numFmtId="0" fontId="3" fillId="4" borderId="21" xfId="0" applyFont="1" applyFill="1" applyBorder="1" applyAlignment="1">
      <alignment horizontal="center" vertical="center" wrapText="1"/>
    </xf>
    <xf numFmtId="0" fontId="7" fillId="0" borderId="22" xfId="0" applyFont="1" applyBorder="1" applyAlignment="1">
      <alignment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12" fillId="4" borderId="15" xfId="0" applyFont="1" applyFill="1" applyBorder="1" applyAlignment="1">
      <alignment horizontal="center" vertical="center" wrapText="1"/>
    </xf>
    <xf numFmtId="0" fontId="7" fillId="0" borderId="17" xfId="0" applyFont="1" applyBorder="1"/>
    <xf numFmtId="0" fontId="7" fillId="0" borderId="18" xfId="0" applyFont="1" applyBorder="1"/>
    <xf numFmtId="0" fontId="12" fillId="4" borderId="23" xfId="0" applyFont="1" applyFill="1" applyBorder="1" applyAlignment="1">
      <alignment horizontal="center"/>
    </xf>
    <xf numFmtId="0" fontId="12" fillId="4" borderId="31" xfId="0" applyFont="1" applyFill="1" applyBorder="1" applyAlignment="1">
      <alignment horizontal="center"/>
    </xf>
    <xf numFmtId="0" fontId="12" fillId="4" borderId="22" xfId="0" applyFont="1" applyFill="1" applyBorder="1" applyAlignment="1">
      <alignment horizontal="center"/>
    </xf>
    <xf numFmtId="0" fontId="13" fillId="4" borderId="15" xfId="0" applyFont="1" applyFill="1" applyBorder="1" applyAlignment="1">
      <alignment horizontal="center" vertical="center" wrapText="1"/>
    </xf>
    <xf numFmtId="0" fontId="14" fillId="4" borderId="15" xfId="0" applyFont="1" applyFill="1" applyBorder="1" applyAlignment="1">
      <alignment horizontal="center" vertical="center" wrapText="1"/>
    </xf>
    <xf numFmtId="0" fontId="14" fillId="4" borderId="25" xfId="0" applyFont="1" applyFill="1" applyBorder="1" applyAlignment="1">
      <alignment horizontal="center" vertical="center" wrapText="1"/>
    </xf>
    <xf numFmtId="0" fontId="7" fillId="0" borderId="26" xfId="0" applyFont="1" applyBorder="1" applyAlignment="1">
      <alignment horizontal="center"/>
    </xf>
    <xf numFmtId="0" fontId="7" fillId="0" borderId="27" xfId="0" applyFont="1" applyBorder="1" applyAlignment="1">
      <alignment horizontal="center"/>
    </xf>
    <xf numFmtId="0" fontId="7" fillId="0" borderId="28" xfId="0" applyFont="1" applyBorder="1" applyAlignment="1">
      <alignment horizontal="center"/>
    </xf>
    <xf numFmtId="0" fontId="7" fillId="0" borderId="29" xfId="0" applyFont="1" applyBorder="1" applyAlignment="1">
      <alignment horizontal="center"/>
    </xf>
    <xf numFmtId="0" fontId="7" fillId="0" borderId="30" xfId="0" applyFont="1" applyBorder="1" applyAlignment="1">
      <alignment horizontal="center"/>
    </xf>
    <xf numFmtId="0" fontId="12" fillId="4" borderId="25" xfId="0" applyFont="1" applyFill="1" applyBorder="1" applyAlignment="1">
      <alignment horizontal="center" vertical="center" wrapText="1"/>
    </xf>
    <xf numFmtId="0" fontId="12" fillId="4" borderId="36" xfId="0" applyFont="1" applyFill="1" applyBorder="1" applyAlignment="1">
      <alignment horizontal="center" vertical="center" wrapText="1"/>
    </xf>
    <xf numFmtId="0" fontId="7" fillId="0" borderId="36" xfId="0" applyFont="1" applyBorder="1" applyAlignment="1">
      <alignment vertical="center"/>
    </xf>
    <xf numFmtId="0" fontId="7" fillId="0" borderId="17" xfId="0" applyFont="1" applyBorder="1" applyAlignment="1">
      <alignment vertical="center"/>
    </xf>
    <xf numFmtId="0" fontId="7" fillId="0" borderId="18" xfId="0" applyFont="1" applyBorder="1" applyAlignment="1">
      <alignment vertical="center"/>
    </xf>
    <xf numFmtId="0" fontId="12" fillId="4" borderId="23" xfId="0" applyFont="1" applyFill="1" applyBorder="1" applyAlignment="1">
      <alignment horizontal="center" vertical="center" wrapText="1"/>
    </xf>
    <xf numFmtId="0" fontId="12" fillId="4" borderId="31" xfId="0" applyFont="1" applyFill="1" applyBorder="1" applyAlignment="1">
      <alignment horizontal="center" vertical="center" wrapText="1"/>
    </xf>
    <xf numFmtId="0" fontId="14" fillId="4" borderId="18" xfId="0" applyFont="1" applyFill="1" applyBorder="1" applyAlignment="1">
      <alignment horizontal="center" vertical="center" wrapText="1"/>
    </xf>
    <xf numFmtId="0" fontId="12" fillId="4" borderId="18" xfId="0" applyFont="1" applyFill="1" applyBorder="1" applyAlignment="1">
      <alignment horizontal="center" vertical="center" wrapText="1"/>
    </xf>
    <xf numFmtId="0" fontId="7" fillId="0" borderId="36" xfId="0" applyFont="1" applyBorder="1"/>
    <xf numFmtId="0" fontId="16" fillId="0" borderId="23" xfId="0" applyFont="1" applyBorder="1" applyAlignment="1">
      <alignment horizontal="left" wrapText="1"/>
    </xf>
    <xf numFmtId="0" fontId="61" fillId="0" borderId="31" xfId="0" applyFont="1" applyBorder="1"/>
    <xf numFmtId="0" fontId="61" fillId="0" borderId="22" xfId="0" applyFont="1" applyBorder="1"/>
    <xf numFmtId="0" fontId="31" fillId="4" borderId="21" xfId="0" applyFont="1" applyFill="1" applyBorder="1" applyAlignment="1">
      <alignment horizontal="center" vertical="center" wrapText="1"/>
    </xf>
    <xf numFmtId="0" fontId="7" fillId="0" borderId="24" xfId="0" applyFont="1" applyBorder="1"/>
    <xf numFmtId="0" fontId="7" fillId="0" borderId="22" xfId="0" applyFont="1" applyBorder="1"/>
    <xf numFmtId="0" fontId="12" fillId="4" borderId="21" xfId="0" applyFont="1" applyFill="1" applyBorder="1" applyAlignment="1">
      <alignment horizontal="center" vertical="center" wrapText="1"/>
    </xf>
    <xf numFmtId="0" fontId="58" fillId="0" borderId="38" xfId="0" applyFont="1" applyBorder="1" applyAlignment="1">
      <alignment horizontal="left" vertical="top" wrapText="1"/>
    </xf>
    <xf numFmtId="0" fontId="59" fillId="0" borderId="30" xfId="0" applyFont="1" applyBorder="1" applyAlignment="1">
      <alignment vertical="top"/>
    </xf>
    <xf numFmtId="0" fontId="58" fillId="0" borderId="13" xfId="0" applyFont="1" applyBorder="1" applyAlignment="1">
      <alignment horizontal="left" vertical="top" wrapText="1"/>
    </xf>
    <xf numFmtId="0" fontId="59" fillId="0" borderId="29" xfId="0" applyFont="1" applyBorder="1" applyAlignment="1">
      <alignment vertical="top"/>
    </xf>
    <xf numFmtId="0" fontId="58" fillId="0" borderId="36" xfId="0" applyFont="1" applyBorder="1" applyAlignment="1">
      <alignment horizontal="left" vertical="top" wrapText="1"/>
    </xf>
    <xf numFmtId="0" fontId="59" fillId="0" borderId="36" xfId="0" applyFont="1" applyBorder="1" applyAlignment="1">
      <alignment vertical="top"/>
    </xf>
    <xf numFmtId="0" fontId="18" fillId="0" borderId="16" xfId="0" applyFont="1" applyBorder="1" applyAlignment="1">
      <alignment horizontal="center" vertical="top" wrapText="1"/>
    </xf>
    <xf numFmtId="0" fontId="59" fillId="0" borderId="19" xfId="0" applyFont="1" applyBorder="1" applyAlignment="1">
      <alignment vertical="top"/>
    </xf>
    <xf numFmtId="0" fontId="66" fillId="0" borderId="18" xfId="0" applyFont="1" applyBorder="1" applyAlignment="1">
      <alignment horizontal="left" vertical="top" wrapText="1"/>
    </xf>
    <xf numFmtId="0" fontId="58" fillId="0" borderId="38" xfId="0" applyFont="1" applyBorder="1" applyAlignment="1">
      <alignment vertical="top" wrapText="1"/>
    </xf>
    <xf numFmtId="0" fontId="58" fillId="0" borderId="16" xfId="0" applyFont="1" applyBorder="1" applyAlignment="1">
      <alignment horizontal="left" vertical="top" wrapText="1"/>
    </xf>
    <xf numFmtId="0" fontId="58" fillId="0" borderId="25" xfId="0" applyFont="1" applyBorder="1" applyAlignment="1">
      <alignment horizontal="left" vertical="top" wrapText="1"/>
    </xf>
    <xf numFmtId="0" fontId="59" fillId="0" borderId="28" xfId="0" applyFont="1" applyBorder="1" applyAlignment="1">
      <alignment vertical="top"/>
    </xf>
    <xf numFmtId="0" fontId="58" fillId="0" borderId="27" xfId="0" applyFont="1" applyBorder="1" applyAlignment="1">
      <alignment horizontal="left" vertical="top" wrapText="1"/>
    </xf>
    <xf numFmtId="0" fontId="59" fillId="0" borderId="38" xfId="0" applyFont="1" applyBorder="1" applyAlignment="1">
      <alignment vertical="top"/>
    </xf>
    <xf numFmtId="0" fontId="58" fillId="0" borderId="26" xfId="0" applyFont="1" applyBorder="1" applyAlignment="1">
      <alignment horizontal="left" vertical="top" wrapText="1"/>
    </xf>
    <xf numFmtId="0" fontId="59" fillId="0" borderId="13" xfId="0" applyFont="1" applyBorder="1" applyAlignment="1">
      <alignment vertical="top"/>
    </xf>
    <xf numFmtId="0" fontId="18" fillId="0" borderId="36" xfId="0" applyFont="1" applyBorder="1" applyAlignment="1">
      <alignment vertical="top"/>
    </xf>
    <xf numFmtId="0" fontId="66" fillId="0" borderId="16" xfId="0" applyFont="1" applyBorder="1" applyAlignment="1">
      <alignment horizontal="left" vertical="top" wrapText="1"/>
    </xf>
    <xf numFmtId="0" fontId="58" fillId="0" borderId="27" xfId="0" applyFont="1" applyBorder="1" applyAlignment="1">
      <alignment vertical="top" wrapText="1"/>
    </xf>
    <xf numFmtId="0" fontId="59" fillId="0" borderId="18" xfId="0" applyFont="1" applyBorder="1" applyAlignment="1">
      <alignment vertical="top"/>
    </xf>
    <xf numFmtId="0" fontId="18" fillId="0" borderId="25" xfId="0" applyFont="1" applyBorder="1" applyAlignment="1">
      <alignment vertical="top" wrapText="1"/>
    </xf>
    <xf numFmtId="0" fontId="59" fillId="0" borderId="39" xfId="0" applyFont="1" applyBorder="1" applyAlignment="1">
      <alignment vertical="top"/>
    </xf>
    <xf numFmtId="0" fontId="18" fillId="0" borderId="36" xfId="0" applyFont="1" applyBorder="1" applyAlignment="1">
      <alignment vertical="top" wrapText="1"/>
    </xf>
    <xf numFmtId="0" fontId="18" fillId="0" borderId="16" xfId="0" applyFont="1" applyBorder="1" applyAlignment="1">
      <alignment vertical="top" wrapText="1"/>
    </xf>
    <xf numFmtId="0" fontId="18" fillId="0" borderId="16" xfId="0" applyFont="1" applyBorder="1" applyAlignment="1">
      <alignment horizontal="left" vertical="top" wrapText="1"/>
    </xf>
    <xf numFmtId="0" fontId="58" fillId="0" borderId="18" xfId="0" applyFont="1" applyBorder="1" applyAlignment="1">
      <alignment horizontal="left" vertical="top" wrapText="1"/>
    </xf>
    <xf numFmtId="0" fontId="18" fillId="0" borderId="25" xfId="0" applyFont="1" applyBorder="1" applyAlignment="1">
      <alignment horizontal="left" vertical="top" wrapText="1"/>
    </xf>
    <xf numFmtId="0" fontId="18" fillId="0" borderId="36" xfId="0" applyFont="1" applyBorder="1" applyAlignment="1">
      <alignment horizontal="left" vertical="top" wrapText="1"/>
    </xf>
    <xf numFmtId="0" fontId="66" fillId="0" borderId="16" xfId="0" applyFont="1" applyBorder="1" applyAlignment="1">
      <alignment vertical="top" wrapText="1"/>
    </xf>
    <xf numFmtId="0" fontId="7" fillId="0" borderId="24" xfId="0" applyFont="1" applyBorder="1" applyAlignment="1">
      <alignment vertical="center"/>
    </xf>
    <xf numFmtId="0" fontId="7" fillId="0" borderId="22" xfId="0" applyFont="1" applyBorder="1" applyAlignment="1">
      <alignment vertical="center"/>
    </xf>
    <xf numFmtId="0" fontId="31" fillId="4" borderId="15" xfId="0" applyFont="1" applyFill="1" applyBorder="1" applyAlignment="1">
      <alignment horizontal="center" vertical="center" wrapText="1"/>
    </xf>
    <xf numFmtId="0" fontId="17" fillId="0" borderId="21" xfId="0" applyFont="1" applyBorder="1" applyAlignment="1">
      <alignment horizontal="center" vertical="center" wrapText="1"/>
    </xf>
    <xf numFmtId="0" fontId="59" fillId="0" borderId="22" xfId="0" applyFont="1" applyBorder="1"/>
    <xf numFmtId="0" fontId="7" fillId="0" borderId="19" xfId="0" applyFont="1" applyBorder="1"/>
    <xf numFmtId="0" fontId="7" fillId="0" borderId="24" xfId="0" applyFont="1" applyBorder="1" applyAlignment="1">
      <alignment horizontal="center"/>
    </xf>
    <xf numFmtId="0" fontId="7" fillId="0" borderId="22" xfId="0" applyFont="1" applyBorder="1" applyAlignment="1">
      <alignment horizontal="center"/>
    </xf>
    <xf numFmtId="0" fontId="7" fillId="0" borderId="31" xfId="0" applyFont="1" applyBorder="1" applyAlignment="1">
      <alignment horizontal="center"/>
    </xf>
    <xf numFmtId="0" fontId="0" fillId="4" borderId="36" xfId="0" applyFill="1" applyBorder="1" applyAlignment="1">
      <alignment horizontal="center" vertical="center" wrapText="1"/>
    </xf>
    <xf numFmtId="0" fontId="7" fillId="0" borderId="36" xfId="0" applyFont="1" applyBorder="1" applyAlignment="1">
      <alignment wrapText="1"/>
    </xf>
    <xf numFmtId="0" fontId="7" fillId="0" borderId="36" xfId="0" applyFont="1" applyBorder="1" applyAlignment="1">
      <alignment horizontal="center" wrapText="1"/>
    </xf>
    <xf numFmtId="0" fontId="34" fillId="4" borderId="36" xfId="0" applyFont="1" applyFill="1" applyBorder="1" applyAlignment="1">
      <alignment horizontal="center" vertical="center" wrapText="1"/>
    </xf>
    <xf numFmtId="0" fontId="34" fillId="0" borderId="36" xfId="0" applyFont="1" applyBorder="1" applyAlignment="1">
      <alignment wrapText="1"/>
    </xf>
    <xf numFmtId="0" fontId="23" fillId="0" borderId="0" xfId="0" applyFont="1" applyAlignment="1">
      <alignment horizontal="left" vertical="center" wrapText="1"/>
    </xf>
    <xf numFmtId="0" fontId="23" fillId="0" borderId="0" xfId="0" applyFont="1" applyAlignment="1">
      <alignment wrapText="1"/>
    </xf>
    <xf numFmtId="0" fontId="34" fillId="4" borderId="15" xfId="0" applyFont="1" applyFill="1" applyBorder="1" applyAlignment="1">
      <alignment horizontal="center" vertical="center" wrapText="1"/>
    </xf>
    <xf numFmtId="0" fontId="33" fillId="0" borderId="19" xfId="0" applyFont="1" applyBorder="1"/>
    <xf numFmtId="0" fontId="0" fillId="4" borderId="15" xfId="0" applyFill="1" applyBorder="1" applyAlignment="1">
      <alignment horizontal="center" vertical="center" wrapText="1"/>
    </xf>
    <xf numFmtId="0" fontId="0" fillId="4" borderId="21" xfId="0" applyFill="1" applyBorder="1" applyAlignment="1">
      <alignment horizontal="center"/>
    </xf>
    <xf numFmtId="0" fontId="32" fillId="4" borderId="15" xfId="0" applyFont="1" applyFill="1" applyBorder="1" applyAlignment="1">
      <alignment horizontal="center" vertical="center" wrapText="1"/>
    </xf>
    <xf numFmtId="0" fontId="7" fillId="0" borderId="19" xfId="0" applyFont="1" applyBorder="1" applyAlignment="1">
      <alignment horizontal="center" vertical="center"/>
    </xf>
    <xf numFmtId="0" fontId="7" fillId="0" borderId="19" xfId="0" applyFont="1" applyBorder="1" applyAlignment="1">
      <alignment vertical="center"/>
    </xf>
    <xf numFmtId="0" fontId="0" fillId="4" borderId="21" xfId="0" applyFill="1" applyBorder="1" applyAlignment="1">
      <alignment horizontal="center" vertical="center"/>
    </xf>
    <xf numFmtId="0" fontId="35" fillId="4" borderId="15" xfId="0" applyFont="1" applyFill="1" applyBorder="1" applyAlignment="1">
      <alignment horizontal="center" vertical="center" wrapText="1"/>
    </xf>
    <xf numFmtId="0" fontId="18" fillId="4" borderId="15"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18" fillId="4" borderId="15" xfId="0" applyFont="1" applyFill="1" applyBorder="1" applyAlignment="1">
      <alignment horizontal="center" vertical="center"/>
    </xf>
    <xf numFmtId="0" fontId="30" fillId="0" borderId="0" xfId="0" applyFont="1" applyAlignment="1">
      <alignment horizontal="left" vertical="center" wrapText="1"/>
    </xf>
    <xf numFmtId="0" fontId="0" fillId="4" borderId="21" xfId="0" applyFill="1" applyBorder="1" applyAlignment="1">
      <alignment horizontal="center" wrapText="1"/>
    </xf>
    <xf numFmtId="0" fontId="19" fillId="4" borderId="15" xfId="0" applyFont="1" applyFill="1" applyBorder="1" applyAlignment="1">
      <alignment horizontal="center" vertical="center" wrapText="1"/>
    </xf>
    <xf numFmtId="0" fontId="21" fillId="4" borderId="15" xfId="0" applyFont="1" applyFill="1" applyBorder="1" applyAlignment="1">
      <alignment horizontal="center" vertical="center" wrapText="1"/>
    </xf>
    <xf numFmtId="0" fontId="20" fillId="4" borderId="21" xfId="0" applyFont="1" applyFill="1" applyBorder="1" applyAlignment="1">
      <alignment horizontal="center" vertical="center" wrapText="1"/>
    </xf>
    <xf numFmtId="0" fontId="18" fillId="0" borderId="21" xfId="0" applyFont="1" applyBorder="1" applyAlignment="1">
      <alignment horizontal="center"/>
    </xf>
    <xf numFmtId="0" fontId="0" fillId="4" borderId="15" xfId="0" applyFill="1" applyBorder="1" applyAlignment="1">
      <alignment horizontal="center" vertical="center"/>
    </xf>
    <xf numFmtId="0" fontId="0" fillId="0" borderId="21" xfId="0" applyBorder="1" applyAlignment="1">
      <alignment horizontal="center"/>
    </xf>
    <xf numFmtId="0" fontId="20" fillId="4" borderId="21" xfId="0" applyFont="1" applyFill="1" applyBorder="1" applyAlignment="1">
      <alignment horizontal="center" vertical="center"/>
    </xf>
    <xf numFmtId="0" fontId="20" fillId="4" borderId="15" xfId="0" applyFont="1" applyFill="1" applyBorder="1" applyAlignment="1">
      <alignment horizontal="center" vertical="center"/>
    </xf>
    <xf numFmtId="0" fontId="30" fillId="0" borderId="0" xfId="0" applyFont="1" applyAlignment="1">
      <alignment horizontal="left" wrapText="1"/>
    </xf>
    <xf numFmtId="0" fontId="0" fillId="0" borderId="15" xfId="0" applyBorder="1" applyAlignment="1">
      <alignment horizontal="center" vertical="center"/>
    </xf>
    <xf numFmtId="0" fontId="7" fillId="0" borderId="32" xfId="0" applyFont="1" applyBorder="1"/>
    <xf numFmtId="0" fontId="0" fillId="0" borderId="34" xfId="0" applyBorder="1" applyAlignment="1">
      <alignment horizontal="center" vertical="center"/>
    </xf>
    <xf numFmtId="0" fontId="0" fillId="0" borderId="17" xfId="0" applyBorder="1" applyAlignment="1">
      <alignment horizontal="center" vertical="center"/>
    </xf>
    <xf numFmtId="0" fontId="32" fillId="18" borderId="41" xfId="0" applyFont="1" applyFill="1" applyBorder="1" applyAlignment="1">
      <alignment horizontal="left" vertical="top" wrapText="1"/>
    </xf>
    <xf numFmtId="0" fontId="32" fillId="18" borderId="43" xfId="0" applyFont="1" applyFill="1" applyBorder="1" applyAlignment="1">
      <alignment horizontal="left" vertical="top" wrapText="1"/>
    </xf>
    <xf numFmtId="0" fontId="24" fillId="0" borderId="37" xfId="0" applyFont="1" applyBorder="1" applyAlignment="1">
      <alignment horizontal="left" vertical="top"/>
    </xf>
    <xf numFmtId="0" fontId="25" fillId="0" borderId="36" xfId="0" applyFont="1" applyBorder="1" applyAlignment="1">
      <alignment horizontal="left" vertical="top"/>
    </xf>
    <xf numFmtId="0" fontId="32" fillId="4" borderId="39" xfId="0" applyFont="1" applyFill="1" applyBorder="1" applyAlignment="1">
      <alignment horizontal="center" vertical="center"/>
    </xf>
    <xf numFmtId="0" fontId="32" fillId="4" borderId="13" xfId="0" applyFont="1" applyFill="1" applyBorder="1" applyAlignment="1">
      <alignment horizontal="center" vertical="center"/>
    </xf>
    <xf numFmtId="0" fontId="7" fillId="0" borderId="19" xfId="0" applyFont="1" applyBorder="1" applyAlignment="1">
      <alignment horizontal="center" vertical="center" wrapText="1"/>
    </xf>
    <xf numFmtId="0" fontId="7" fillId="0" borderId="24" xfId="0" applyFont="1" applyBorder="1" applyAlignment="1">
      <alignment horizontal="center" vertical="center"/>
    </xf>
    <xf numFmtId="0" fontId="7" fillId="0" borderId="22" xfId="0" applyFont="1" applyBorder="1" applyAlignment="1">
      <alignment horizontal="center" vertical="center"/>
    </xf>
    <xf numFmtId="3" fontId="18" fillId="0" borderId="36" xfId="0" applyNumberFormat="1" applyFont="1" applyBorder="1" applyAlignment="1">
      <alignment horizontal="right" vertical="top" wrapText="1"/>
    </xf>
    <xf numFmtId="0" fontId="18" fillId="0" borderId="41" xfId="0" applyFont="1" applyBorder="1" applyAlignment="1">
      <alignment horizontal="right" vertical="top"/>
    </xf>
    <xf numFmtId="0" fontId="59" fillId="0" borderId="41" xfId="0" applyFont="1" applyBorder="1" applyAlignment="1">
      <alignment vertical="top"/>
    </xf>
    <xf numFmtId="0" fontId="18" fillId="0" borderId="36" xfId="0" applyFont="1" applyBorder="1" applyAlignment="1">
      <alignment horizontal="left" vertical="top"/>
    </xf>
    <xf numFmtId="0" fontId="18" fillId="0" borderId="36" xfId="0" applyFont="1" applyBorder="1" applyAlignment="1">
      <alignment horizontal="right" vertical="top"/>
    </xf>
    <xf numFmtId="3" fontId="18" fillId="0" borderId="41" xfId="0" applyNumberFormat="1" applyFont="1" applyBorder="1" applyAlignment="1">
      <alignment horizontal="right" vertical="top"/>
    </xf>
    <xf numFmtId="0" fontId="24" fillId="18" borderId="41" xfId="0" applyFont="1" applyFill="1" applyBorder="1" applyAlignment="1">
      <alignment horizontal="center" vertical="top"/>
    </xf>
    <xf numFmtId="0" fontId="24" fillId="18" borderId="43" xfId="0" applyFont="1" applyFill="1" applyBorder="1" applyAlignment="1">
      <alignment horizontal="center" vertical="top"/>
    </xf>
    <xf numFmtId="0" fontId="18" fillId="0" borderId="36" xfId="0" applyFont="1" applyBorder="1" applyAlignment="1">
      <alignment horizontal="center" vertical="top"/>
    </xf>
    <xf numFmtId="164" fontId="18" fillId="0" borderId="36" xfId="0" applyNumberFormat="1" applyFont="1" applyBorder="1" applyAlignment="1">
      <alignment horizontal="right" vertical="top" wrapText="1"/>
    </xf>
    <xf numFmtId="0" fontId="18" fillId="0" borderId="41" xfId="0" applyFont="1" applyBorder="1" applyAlignment="1">
      <alignment horizontal="right" vertical="top" wrapText="1"/>
    </xf>
    <xf numFmtId="0" fontId="32" fillId="4" borderId="36" xfId="0" applyFont="1" applyFill="1" applyBorder="1" applyAlignment="1">
      <alignment horizontal="center" vertical="center"/>
    </xf>
    <xf numFmtId="0" fontId="18" fillId="0" borderId="36" xfId="0" applyFont="1" applyBorder="1" applyAlignment="1">
      <alignment horizontal="right" vertical="top" wrapText="1"/>
    </xf>
    <xf numFmtId="0" fontId="32" fillId="4" borderId="15" xfId="0" applyFont="1" applyFill="1" applyBorder="1" applyAlignment="1">
      <alignment vertical="center" wrapText="1"/>
    </xf>
    <xf numFmtId="0" fontId="7" fillId="0" borderId="19" xfId="0" applyFont="1" applyBorder="1" applyAlignment="1">
      <alignment vertical="center" wrapText="1"/>
    </xf>
    <xf numFmtId="0" fontId="7" fillId="0" borderId="31" xfId="0" applyFont="1" applyBorder="1" applyAlignment="1">
      <alignment vertical="center"/>
    </xf>
    <xf numFmtId="0" fontId="36" fillId="13" borderId="16" xfId="0" applyFont="1" applyFill="1" applyBorder="1" applyAlignment="1">
      <alignment horizontal="center" vertical="center"/>
    </xf>
    <xf numFmtId="0" fontId="37" fillId="14" borderId="19" xfId="0" applyFont="1" applyFill="1" applyBorder="1"/>
    <xf numFmtId="0" fontId="3" fillId="0" borderId="36" xfId="0" applyFont="1" applyBorder="1" applyAlignment="1">
      <alignment horizontal="center" vertical="center"/>
    </xf>
    <xf numFmtId="0" fontId="3" fillId="0" borderId="36"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42" xfId="0" applyFont="1" applyBorder="1" applyAlignment="1">
      <alignment horizontal="center" vertical="center" wrapText="1"/>
    </xf>
    <xf numFmtId="0" fontId="36" fillId="13" borderId="23" xfId="0" applyFont="1" applyFill="1" applyBorder="1" applyAlignment="1">
      <alignment horizontal="center" vertical="center"/>
    </xf>
    <xf numFmtId="0" fontId="37" fillId="14" borderId="31" xfId="0" applyFont="1" applyFill="1" applyBorder="1"/>
    <xf numFmtId="0" fontId="37" fillId="14" borderId="22" xfId="0" applyFont="1" applyFill="1" applyBorder="1"/>
    <xf numFmtId="0" fontId="37" fillId="14" borderId="19" xfId="0" applyFont="1" applyFill="1" applyBorder="1" applyAlignment="1">
      <alignment horizontal="center"/>
    </xf>
    <xf numFmtId="0" fontId="36" fillId="13" borderId="16" xfId="0" applyFont="1" applyFill="1" applyBorder="1" applyAlignment="1">
      <alignment horizontal="center" vertical="center" wrapText="1"/>
    </xf>
    <xf numFmtId="0" fontId="37" fillId="14" borderId="19" xfId="0" applyFont="1" applyFill="1" applyBorder="1" applyAlignment="1">
      <alignment wrapText="1"/>
    </xf>
    <xf numFmtId="0" fontId="36" fillId="0" borderId="23" xfId="0" applyFont="1" applyBorder="1" applyAlignment="1">
      <alignment horizontal="center"/>
    </xf>
    <xf numFmtId="0" fontId="37" fillId="0" borderId="22" xfId="0" applyFont="1" applyBorder="1"/>
    <xf numFmtId="0" fontId="38" fillId="0" borderId="23" xfId="0" applyFont="1" applyBorder="1"/>
  </cellXfs>
  <cellStyles count="3">
    <cellStyle name="Hyperlink" xfId="1" builtinId="8"/>
    <cellStyle name="Normal" xfId="0" builtinId="0"/>
    <cellStyle name="Percent" xfId="2" builtinId="5"/>
  </cellStyles>
  <dxfs count="7">
    <dxf>
      <fill>
        <patternFill patternType="solid">
          <fgColor rgb="FFFF9900"/>
          <bgColor rgb="FFFF9900"/>
        </patternFill>
      </fill>
    </dxf>
    <dxf>
      <fill>
        <patternFill patternType="solid">
          <fgColor rgb="FFFF9900"/>
          <bgColor rgb="FFFF9900"/>
        </patternFill>
      </fill>
    </dxf>
    <dxf>
      <fill>
        <patternFill patternType="solid">
          <fgColor rgb="FFFF9900"/>
          <bgColor rgb="FFFF9900"/>
        </patternFill>
      </fill>
    </dxf>
    <dxf>
      <fill>
        <patternFill patternType="solid">
          <fgColor rgb="FFFF9900"/>
          <bgColor rgb="FFFF9900"/>
        </patternFill>
      </fill>
    </dxf>
    <dxf>
      <fill>
        <patternFill patternType="solid">
          <fgColor rgb="FFFF9900"/>
          <bgColor rgb="FFFF9900"/>
        </patternFill>
      </fill>
    </dxf>
    <dxf>
      <fill>
        <patternFill patternType="solid">
          <fgColor rgb="FFFF9900"/>
          <bgColor rgb="FFFF9900"/>
        </patternFill>
      </fill>
    </dxf>
    <dxf>
      <fill>
        <patternFill patternType="solid">
          <fgColor rgb="FFFF9900"/>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customschemas.google.com/relationships/workbookmetadata" Target="metadata"/><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11.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12.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13.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14.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15.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16.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17.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18.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19.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2.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20.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21.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22.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23.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24.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25.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26.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27.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28.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29.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3.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30.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4.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5.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6.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7.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8.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9.xml.rels><?xml version="1.0" encoding="UTF-8" standalone="yes"?>
<Relationships xmlns="http://schemas.openxmlformats.org/package/2006/relationships"><Relationship Id="rId1" Type="http://schemas.openxmlformats.org/officeDocument/2006/relationships/hyperlink" Target="#'Daftar Tabel'!A1"/></Relationships>
</file>

<file path=xl/drawings/drawing1.xml><?xml version="1.0" encoding="utf-8"?>
<xdr:wsDr xmlns:xdr="http://schemas.openxmlformats.org/drawingml/2006/spreadsheetDrawing" xmlns:a="http://schemas.openxmlformats.org/drawingml/2006/main">
  <xdr:oneCellAnchor>
    <xdr:from>
      <xdr:col>0</xdr:col>
      <xdr:colOff>238125</xdr:colOff>
      <xdr:row>1</xdr:row>
      <xdr:rowOff>133350</xdr:rowOff>
    </xdr:from>
    <xdr:ext cx="1952625" cy="600075"/>
    <xdr:pic>
      <xdr:nvPicPr>
        <xdr:cNvPr id="3" name="image2.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twoCellAnchor>
    <xdr:from>
      <xdr:col>9</xdr:col>
      <xdr:colOff>209550</xdr:colOff>
      <xdr:row>0</xdr:row>
      <xdr:rowOff>31750</xdr:rowOff>
    </xdr:from>
    <xdr:to>
      <xdr:col>9</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1026160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209550</xdr:colOff>
      <xdr:row>0</xdr:row>
      <xdr:rowOff>31750</xdr:rowOff>
    </xdr:from>
    <xdr:to>
      <xdr:col>10</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110172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12</xdr:col>
      <xdr:colOff>209550</xdr:colOff>
      <xdr:row>0</xdr:row>
      <xdr:rowOff>31750</xdr:rowOff>
    </xdr:from>
    <xdr:to>
      <xdr:col>12</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110172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209550</xdr:colOff>
      <xdr:row>0</xdr:row>
      <xdr:rowOff>31750</xdr:rowOff>
    </xdr:from>
    <xdr:to>
      <xdr:col>9</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0D00-000002000000}"/>
            </a:ext>
          </a:extLst>
        </xdr:cNvPr>
        <xdr:cNvSpPr/>
      </xdr:nvSpPr>
      <xdr:spPr>
        <a:xfrm>
          <a:off x="110172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12</xdr:col>
      <xdr:colOff>209550</xdr:colOff>
      <xdr:row>0</xdr:row>
      <xdr:rowOff>31750</xdr:rowOff>
    </xdr:from>
    <xdr:to>
      <xdr:col>12</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0E00-000002000000}"/>
            </a:ext>
          </a:extLst>
        </xdr:cNvPr>
        <xdr:cNvSpPr/>
      </xdr:nvSpPr>
      <xdr:spPr>
        <a:xfrm>
          <a:off x="110172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8</xdr:col>
      <xdr:colOff>209550</xdr:colOff>
      <xdr:row>0</xdr:row>
      <xdr:rowOff>31750</xdr:rowOff>
    </xdr:from>
    <xdr:to>
      <xdr:col>8</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110172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7</xdr:col>
      <xdr:colOff>209550</xdr:colOff>
      <xdr:row>0</xdr:row>
      <xdr:rowOff>31750</xdr:rowOff>
    </xdr:from>
    <xdr:to>
      <xdr:col>7</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1000-000002000000}"/>
            </a:ext>
          </a:extLst>
        </xdr:cNvPr>
        <xdr:cNvSpPr/>
      </xdr:nvSpPr>
      <xdr:spPr>
        <a:xfrm>
          <a:off x="110172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7</xdr:col>
      <xdr:colOff>209550</xdr:colOff>
      <xdr:row>0</xdr:row>
      <xdr:rowOff>31750</xdr:rowOff>
    </xdr:from>
    <xdr:to>
      <xdr:col>7</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a:xfrm>
          <a:off x="110172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6</xdr:col>
      <xdr:colOff>209550</xdr:colOff>
      <xdr:row>0</xdr:row>
      <xdr:rowOff>31750</xdr:rowOff>
    </xdr:from>
    <xdr:to>
      <xdr:col>6</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110172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7</xdr:col>
      <xdr:colOff>209550</xdr:colOff>
      <xdr:row>0</xdr:row>
      <xdr:rowOff>31750</xdr:rowOff>
    </xdr:from>
    <xdr:to>
      <xdr:col>7</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1300-000002000000}"/>
            </a:ext>
          </a:extLst>
        </xdr:cNvPr>
        <xdr:cNvSpPr/>
      </xdr:nvSpPr>
      <xdr:spPr>
        <a:xfrm>
          <a:off x="110172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209550</xdr:colOff>
      <xdr:row>0</xdr:row>
      <xdr:rowOff>31750</xdr:rowOff>
    </xdr:from>
    <xdr:to>
      <xdr:col>7</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94932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8</xdr:col>
      <xdr:colOff>209550</xdr:colOff>
      <xdr:row>0</xdr:row>
      <xdr:rowOff>31750</xdr:rowOff>
    </xdr:from>
    <xdr:to>
      <xdr:col>8</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1400-000002000000}"/>
            </a:ext>
          </a:extLst>
        </xdr:cNvPr>
        <xdr:cNvSpPr/>
      </xdr:nvSpPr>
      <xdr:spPr>
        <a:xfrm>
          <a:off x="110172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7</xdr:col>
      <xdr:colOff>209550</xdr:colOff>
      <xdr:row>0</xdr:row>
      <xdr:rowOff>31750</xdr:rowOff>
    </xdr:from>
    <xdr:to>
      <xdr:col>7</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1500-000002000000}"/>
            </a:ext>
          </a:extLst>
        </xdr:cNvPr>
        <xdr:cNvSpPr/>
      </xdr:nvSpPr>
      <xdr:spPr>
        <a:xfrm>
          <a:off x="110172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7</xdr:col>
      <xdr:colOff>209550</xdr:colOff>
      <xdr:row>0</xdr:row>
      <xdr:rowOff>31750</xdr:rowOff>
    </xdr:from>
    <xdr:to>
      <xdr:col>7</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1600-000002000000}"/>
            </a:ext>
          </a:extLst>
        </xdr:cNvPr>
        <xdr:cNvSpPr/>
      </xdr:nvSpPr>
      <xdr:spPr>
        <a:xfrm>
          <a:off x="110172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5</xdr:col>
      <xdr:colOff>209550</xdr:colOff>
      <xdr:row>0</xdr:row>
      <xdr:rowOff>31750</xdr:rowOff>
    </xdr:from>
    <xdr:to>
      <xdr:col>5</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1700-000002000000}"/>
            </a:ext>
          </a:extLst>
        </xdr:cNvPr>
        <xdr:cNvSpPr/>
      </xdr:nvSpPr>
      <xdr:spPr>
        <a:xfrm>
          <a:off x="110172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6</xdr:col>
      <xdr:colOff>209550</xdr:colOff>
      <xdr:row>0</xdr:row>
      <xdr:rowOff>31750</xdr:rowOff>
    </xdr:from>
    <xdr:to>
      <xdr:col>6</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1800-000002000000}"/>
            </a:ext>
          </a:extLst>
        </xdr:cNvPr>
        <xdr:cNvSpPr/>
      </xdr:nvSpPr>
      <xdr:spPr>
        <a:xfrm>
          <a:off x="110172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5</xdr:col>
      <xdr:colOff>209550</xdr:colOff>
      <xdr:row>0</xdr:row>
      <xdr:rowOff>31750</xdr:rowOff>
    </xdr:from>
    <xdr:to>
      <xdr:col>5</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1900-000002000000}"/>
            </a:ext>
          </a:extLst>
        </xdr:cNvPr>
        <xdr:cNvSpPr/>
      </xdr:nvSpPr>
      <xdr:spPr>
        <a:xfrm>
          <a:off x="110172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20</xdr:col>
      <xdr:colOff>209550</xdr:colOff>
      <xdr:row>0</xdr:row>
      <xdr:rowOff>31750</xdr:rowOff>
    </xdr:from>
    <xdr:to>
      <xdr:col>20</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1A00-000002000000}"/>
            </a:ext>
          </a:extLst>
        </xdr:cNvPr>
        <xdr:cNvSpPr/>
      </xdr:nvSpPr>
      <xdr:spPr>
        <a:xfrm>
          <a:off x="74104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20</xdr:col>
      <xdr:colOff>209550</xdr:colOff>
      <xdr:row>0</xdr:row>
      <xdr:rowOff>31750</xdr:rowOff>
    </xdr:from>
    <xdr:to>
      <xdr:col>20</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1B00-000002000000}"/>
            </a:ext>
          </a:extLst>
        </xdr:cNvPr>
        <xdr:cNvSpPr/>
      </xdr:nvSpPr>
      <xdr:spPr>
        <a:xfrm>
          <a:off x="168084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9</xdr:col>
      <xdr:colOff>209550</xdr:colOff>
      <xdr:row>0</xdr:row>
      <xdr:rowOff>31750</xdr:rowOff>
    </xdr:from>
    <xdr:to>
      <xdr:col>9</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7CDFA8CA-8311-48C6-A199-00D0B50D6B92}"/>
            </a:ext>
          </a:extLst>
        </xdr:cNvPr>
        <xdr:cNvSpPr/>
      </xdr:nvSpPr>
      <xdr:spPr>
        <a:xfrm>
          <a:off x="18468975"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6</xdr:col>
      <xdr:colOff>209550</xdr:colOff>
      <xdr:row>0</xdr:row>
      <xdr:rowOff>31750</xdr:rowOff>
    </xdr:from>
    <xdr:to>
      <xdr:col>6</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138CCD51-F87D-434B-BE11-D0EED0577FC3}"/>
            </a:ext>
          </a:extLst>
        </xdr:cNvPr>
        <xdr:cNvSpPr/>
      </xdr:nvSpPr>
      <xdr:spPr>
        <a:xfrm>
          <a:off x="18468975"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209550</xdr:colOff>
      <xdr:row>0</xdr:row>
      <xdr:rowOff>31750</xdr:rowOff>
    </xdr:from>
    <xdr:to>
      <xdr:col>7</xdr:col>
      <xdr:colOff>736600</xdr:colOff>
      <xdr:row>0</xdr:row>
      <xdr:rowOff>368300</xdr:rowOff>
    </xdr:to>
    <xdr:sp macro="" textlink="">
      <xdr:nvSpPr>
        <xdr:cNvPr id="8" name="Arrow: Left 7">
          <a:hlinkClick xmlns:r="http://schemas.openxmlformats.org/officeDocument/2006/relationships" r:id="rId1"/>
          <a:extLst>
            <a:ext uri="{FF2B5EF4-FFF2-40B4-BE49-F238E27FC236}">
              <a16:creationId xmlns:a16="http://schemas.microsoft.com/office/drawing/2014/main" id="{00000000-0008-0000-0300-000008000000}"/>
            </a:ext>
          </a:extLst>
        </xdr:cNvPr>
        <xdr:cNvSpPr/>
      </xdr:nvSpPr>
      <xdr:spPr>
        <a:xfrm>
          <a:off x="94932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3</xdr:col>
      <xdr:colOff>209550</xdr:colOff>
      <xdr:row>0</xdr:row>
      <xdr:rowOff>31750</xdr:rowOff>
    </xdr:from>
    <xdr:to>
      <xdr:col>3</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3566284D-4748-486A-9EDB-C8E9998214C6}"/>
            </a:ext>
          </a:extLst>
        </xdr:cNvPr>
        <xdr:cNvSpPr/>
      </xdr:nvSpPr>
      <xdr:spPr>
        <a:xfrm>
          <a:off x="18468975"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209550</xdr:colOff>
      <xdr:row>0</xdr:row>
      <xdr:rowOff>31750</xdr:rowOff>
    </xdr:from>
    <xdr:to>
      <xdr:col>15</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94932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209550</xdr:colOff>
      <xdr:row>0</xdr:row>
      <xdr:rowOff>31750</xdr:rowOff>
    </xdr:from>
    <xdr:to>
      <xdr:col>10</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188023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209550</xdr:colOff>
      <xdr:row>0</xdr:row>
      <xdr:rowOff>31750</xdr:rowOff>
    </xdr:from>
    <xdr:to>
      <xdr:col>5</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188023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209550</xdr:colOff>
      <xdr:row>0</xdr:row>
      <xdr:rowOff>31750</xdr:rowOff>
    </xdr:from>
    <xdr:to>
      <xdr:col>10</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94932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209550</xdr:colOff>
      <xdr:row>0</xdr:row>
      <xdr:rowOff>31750</xdr:rowOff>
    </xdr:from>
    <xdr:to>
      <xdr:col>9</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985520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16</xdr:col>
      <xdr:colOff>209550</xdr:colOff>
      <xdr:row>0</xdr:row>
      <xdr:rowOff>31750</xdr:rowOff>
    </xdr:from>
    <xdr:to>
      <xdr:col>16</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1026160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20%20%20%20Akreditasi%20S1%20Akuntansi\00%20UPLOAD\DKPS-2.0%20-%20Prodi%20S1%20Akuntansi.xlsx" TargetMode="External"/><Relationship Id="rId1" Type="http://schemas.openxmlformats.org/officeDocument/2006/relationships/externalLinkPath" Target="DKPS-2.0%20-%20Prodi%20S1%20Akuntans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Keterangan"/>
      <sheetName val="IDENTITAS"/>
      <sheetName val="Daftar Tabel"/>
      <sheetName val="Rekap dana PkM"/>
      <sheetName val="Rekap dana per instansi"/>
      <sheetName val="Backup dana perinstansi"/>
      <sheetName val="Sheet7"/>
      <sheetName val="Sheet8"/>
      <sheetName val="Tabel 3a"/>
      <sheetName val="EWMP"/>
      <sheetName val="Tabel 1"/>
      <sheetName val="Tabel 2"/>
      <sheetName val="Tambahan 1"/>
      <sheetName val="Tabel 3b"/>
      <sheetName val="Edit_Tabel 23b"/>
      <sheetName val="Tabel 3c"/>
      <sheetName val="Edit_Tabel 23.a"/>
      <sheetName val="Backup_Tambahan 1"/>
      <sheetName val="Tabel 23b"/>
      <sheetName val="Tabel 23a"/>
      <sheetName val="Tabel 4"/>
      <sheetName val="Ganjil 23-24 Tabel 4"/>
      <sheetName val="Genap 23-24 Tabel 4"/>
      <sheetName val="Tabel 5"/>
      <sheetName val="Tabel 6"/>
      <sheetName val="Tabel 7"/>
      <sheetName val="Tabel 8"/>
      <sheetName val="Tabel 9"/>
      <sheetName val="Tabel 10"/>
      <sheetName val="Tabel 11"/>
      <sheetName val="Tabel 12"/>
      <sheetName val="Tabel 13"/>
      <sheetName val="Tabel 14"/>
      <sheetName val="Tabel 15"/>
      <sheetName val="Tabel 16"/>
      <sheetName val="Tabel 17"/>
      <sheetName val="Tabel 18"/>
      <sheetName val="Tabel 19"/>
      <sheetName val="Tabel 20"/>
      <sheetName val="Tabel 21"/>
      <sheetName val="Tabel 22"/>
      <sheetName val="Tambahan 2"/>
      <sheetName val="Tambahan 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7">
          <cell r="C7">
            <v>5.25</v>
          </cell>
        </row>
        <row r="12">
          <cell r="E12">
            <v>0</v>
          </cell>
        </row>
        <row r="15">
          <cell r="E15">
            <v>0</v>
          </cell>
        </row>
        <row r="16">
          <cell r="C16">
            <v>11.125</v>
          </cell>
          <cell r="E16">
            <v>0</v>
          </cell>
        </row>
        <row r="19">
          <cell r="C19">
            <v>12</v>
          </cell>
          <cell r="E19">
            <v>0</v>
          </cell>
        </row>
        <row r="24">
          <cell r="C24">
            <v>7.875</v>
          </cell>
        </row>
        <row r="25">
          <cell r="C25">
            <v>8</v>
          </cell>
          <cell r="E25">
            <v>0</v>
          </cell>
        </row>
        <row r="26">
          <cell r="C26">
            <v>7.875</v>
          </cell>
          <cell r="E26">
            <v>0</v>
          </cell>
        </row>
        <row r="27">
          <cell r="C27">
            <v>10</v>
          </cell>
          <cell r="E27">
            <v>0</v>
          </cell>
        </row>
      </sheetData>
      <sheetData sheetId="22">
        <row r="7">
          <cell r="C7">
            <v>10.5</v>
          </cell>
        </row>
        <row r="12">
          <cell r="D12">
            <v>0</v>
          </cell>
        </row>
        <row r="15">
          <cell r="D15">
            <v>0</v>
          </cell>
        </row>
        <row r="16">
          <cell r="C16">
            <v>7.875</v>
          </cell>
          <cell r="D16">
            <v>0</v>
          </cell>
        </row>
        <row r="19">
          <cell r="C19">
            <v>13.5</v>
          </cell>
          <cell r="D19">
            <v>0</v>
          </cell>
        </row>
        <row r="24">
          <cell r="C24">
            <v>10.875</v>
          </cell>
        </row>
        <row r="25">
          <cell r="C25">
            <v>12.875</v>
          </cell>
          <cell r="D25">
            <v>0</v>
          </cell>
        </row>
        <row r="26">
          <cell r="C26">
            <v>8.875</v>
          </cell>
          <cell r="D26">
            <v>0</v>
          </cell>
        </row>
        <row r="27">
          <cell r="C27">
            <v>13.5</v>
          </cell>
          <cell r="D27">
            <v>0</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www.ibik.ac.id/" TargetMode="External"/><Relationship Id="rId1" Type="http://schemas.openxmlformats.org/officeDocument/2006/relationships/hyperlink" Target="mailto:s1akuntansi@ibik.ac.id"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26" Type="http://schemas.openxmlformats.org/officeDocument/2006/relationships/hyperlink" Target="https://drive.google.com/file/d/1DMpUK9hZcWV-pX7AwQLxghKGfdpudGDN/view?usp=drive_link" TargetMode="External"/><Relationship Id="rId21" Type="http://schemas.openxmlformats.org/officeDocument/2006/relationships/hyperlink" Target="https://drive.google.com/file/d/162h3WLaJrNiS3Y_4xxb6Karg6iQ6XnTl/view?usp=drive_link" TargetMode="External"/><Relationship Id="rId42" Type="http://schemas.openxmlformats.org/officeDocument/2006/relationships/hyperlink" Target="https://drive.google.com/file/d/1WE3x6n2vNpSVBkcDQOqm6-QgcjJLA2rH/view?usp=drive_link" TargetMode="External"/><Relationship Id="rId47" Type="http://schemas.openxmlformats.org/officeDocument/2006/relationships/hyperlink" Target="https://drive.google.com/file/d/12jDwnmW30wgxULdUYZhmliVlqs66Rce0/view?usp=drive_link" TargetMode="External"/><Relationship Id="rId63" Type="http://schemas.openxmlformats.org/officeDocument/2006/relationships/hyperlink" Target="https://drive.google.com/file/d/1KRdZLWwMPISkVJO7Us0yT_1i2RITUGCB/view?usp=drive_link" TargetMode="External"/><Relationship Id="rId68" Type="http://schemas.openxmlformats.org/officeDocument/2006/relationships/hyperlink" Target="https://drive.google.com/file/d/1flFnA8Y4NM49k_r8hJFxx45yG8ItNxbc/view?usp=drive_link" TargetMode="External"/><Relationship Id="rId16" Type="http://schemas.openxmlformats.org/officeDocument/2006/relationships/hyperlink" Target="https://drive.google.com/file/d/1mhbcP_Q2HwZgxB5bL9kYYWdSiLcnpBmR/view?usp=drive_link" TargetMode="External"/><Relationship Id="rId11" Type="http://schemas.openxmlformats.org/officeDocument/2006/relationships/hyperlink" Target="https://drive.google.com/file/d/1z3_9cDGEc7QHrW7s1p09k1j5eu1vvnBe/view?usp=drive_link" TargetMode="External"/><Relationship Id="rId24" Type="http://schemas.openxmlformats.org/officeDocument/2006/relationships/hyperlink" Target="https://drive.google.com/file/d/17ZFduSrXypZCAUsloEkKdaKV1j0w-kXr/view?usp=drive_link" TargetMode="External"/><Relationship Id="rId32" Type="http://schemas.openxmlformats.org/officeDocument/2006/relationships/hyperlink" Target="https://drive.google.com/file/d/1naOdyJsZlJ66ARCHnWaEe3pJ8zfGDuIP/view?usp=drive_link" TargetMode="External"/><Relationship Id="rId37" Type="http://schemas.openxmlformats.org/officeDocument/2006/relationships/hyperlink" Target="https://drive.google.com/file/d/1qFelPyNC-WNVuKEGROSU207zjnz3QP_n/view?usp=drive_link" TargetMode="External"/><Relationship Id="rId40" Type="http://schemas.openxmlformats.org/officeDocument/2006/relationships/hyperlink" Target="https://drive.google.com/file/d/1DwaNvEHAZfAIlMyscYU9aCeNGDJ8mkhL/view?usp=drive_link" TargetMode="External"/><Relationship Id="rId45" Type="http://schemas.openxmlformats.org/officeDocument/2006/relationships/hyperlink" Target="https://drive.google.com/file/d/1DodSBfmi0FyGaUF5TPfPk_H5QKUAq50g/view?usp=drive_link" TargetMode="External"/><Relationship Id="rId53" Type="http://schemas.openxmlformats.org/officeDocument/2006/relationships/hyperlink" Target="https://drive.google.com/file/d/1LyWhp_4zQMYrbRE32aGImARH6icYLM15/view?usp=drive_link" TargetMode="External"/><Relationship Id="rId58" Type="http://schemas.openxmlformats.org/officeDocument/2006/relationships/hyperlink" Target="https://drive.google.com/file/d/1UVrZYZQCbZNxTwldy-RPeeBV6yXiRvUD/view?usp=drive_link" TargetMode="External"/><Relationship Id="rId66" Type="http://schemas.openxmlformats.org/officeDocument/2006/relationships/hyperlink" Target="https://drive.google.com/file/d/1Ys6W4d5cQwYmao3VI_1i45TTAaVkhArr/view?usp=drive_link" TargetMode="External"/><Relationship Id="rId74" Type="http://schemas.openxmlformats.org/officeDocument/2006/relationships/hyperlink" Target="https://drive.google.com/file/d/1VlNYGwlYMgXCJr5unq_36bUmbTYQepOV/view?usp=drive_link" TargetMode="External"/><Relationship Id="rId5" Type="http://schemas.openxmlformats.org/officeDocument/2006/relationships/hyperlink" Target="https://drive.google.com/file/d/1SKyRJA0rMz-Swl3wM-HUjcqZ7UfbtM4M/view?usp=drive_link" TargetMode="External"/><Relationship Id="rId61" Type="http://schemas.openxmlformats.org/officeDocument/2006/relationships/hyperlink" Target="https://drive.google.com/file/d/1hfUepu8s9796aPfoDu2azsS_7bxgWm6B/view?usp=drive_link" TargetMode="External"/><Relationship Id="rId19" Type="http://schemas.openxmlformats.org/officeDocument/2006/relationships/hyperlink" Target="https://drive.google.com/file/d/1eoNg-N76nZ4bPvDRVvG16xrweL_epo5I/view?usp=drive_link" TargetMode="External"/><Relationship Id="rId14" Type="http://schemas.openxmlformats.org/officeDocument/2006/relationships/hyperlink" Target="https://drive.google.com/file/d/1_31UFPlpRnrRovEIb4aSsfkXAuqyhLQn/view?usp=drive_link" TargetMode="External"/><Relationship Id="rId22" Type="http://schemas.openxmlformats.org/officeDocument/2006/relationships/hyperlink" Target="https://drive.google.com/file/d/1iSktiQcjdg1xGodk8sluxuJEcf5z5lk6/view?usp=drive_link" TargetMode="External"/><Relationship Id="rId27" Type="http://schemas.openxmlformats.org/officeDocument/2006/relationships/hyperlink" Target="https://drive.google.com/file/d/1g_sZSajW1cWuqKaB8wsISpViyKdD-5NB/view?usp=drive_link" TargetMode="External"/><Relationship Id="rId30" Type="http://schemas.openxmlformats.org/officeDocument/2006/relationships/hyperlink" Target="https://drive.google.com/file/d/1Vf87u2jFTQDOeOYPG_JbAF4PjxaZ0mQm/view?usp=drive_link" TargetMode="External"/><Relationship Id="rId35" Type="http://schemas.openxmlformats.org/officeDocument/2006/relationships/hyperlink" Target="https://drive.google.com/file/d/1Nykl7g9UFHIbq8V0JTNqvSOajwUfamib/view?usp=drive_link" TargetMode="External"/><Relationship Id="rId43" Type="http://schemas.openxmlformats.org/officeDocument/2006/relationships/hyperlink" Target="https://drive.google.com/file/d/18t2IFXkrjwJozEoSZvXfuUXVsW-GKVNA/view?usp=drive_link" TargetMode="External"/><Relationship Id="rId48" Type="http://schemas.openxmlformats.org/officeDocument/2006/relationships/hyperlink" Target="https://drive.google.com/file/d/1xaASHO8Mlt7YBN7HNKj-fG5V6CdjWfW2/view?usp=drive_link" TargetMode="External"/><Relationship Id="rId56" Type="http://schemas.openxmlformats.org/officeDocument/2006/relationships/hyperlink" Target="https://drive.google.com/file/d/1HnMAQZg1pesp5pH5sGd7MxzE50t2AjLz/view?usp=drive_link" TargetMode="External"/><Relationship Id="rId64" Type="http://schemas.openxmlformats.org/officeDocument/2006/relationships/hyperlink" Target="https://drive.google.com/file/d/13xzVKE_yjzvQttptTTsNdvQZtn72ZSj8/view?usp=drive_link" TargetMode="External"/><Relationship Id="rId69" Type="http://schemas.openxmlformats.org/officeDocument/2006/relationships/hyperlink" Target="https://drive.google.com/file/d/1_odccfpbMgeCICLDzC3O6a9O3F6hxR7g/view?usp=drive_link" TargetMode="External"/><Relationship Id="rId77" Type="http://schemas.openxmlformats.org/officeDocument/2006/relationships/drawing" Target="../drawings/drawing10.xml"/><Relationship Id="rId8" Type="http://schemas.openxmlformats.org/officeDocument/2006/relationships/hyperlink" Target="https://drive.google.com/file/d/1u2bCXMcHmve7rUgr0hI9aWRtrWorw6ch/view?usp=drive_link" TargetMode="External"/><Relationship Id="rId51" Type="http://schemas.openxmlformats.org/officeDocument/2006/relationships/hyperlink" Target="https://drive.google.com/file/d/1eFurFNVx4e0OqYTxjGrx73zA8CZUh82Y/view?usp=drive_link" TargetMode="External"/><Relationship Id="rId72" Type="http://schemas.openxmlformats.org/officeDocument/2006/relationships/hyperlink" Target="https://drive.google.com/file/d/1BKsohdOL05Vlh7fQ_0RelDD-bsXBQNAe/view?usp=drive_link" TargetMode="External"/><Relationship Id="rId3" Type="http://schemas.openxmlformats.org/officeDocument/2006/relationships/hyperlink" Target="https://drive.google.com/file/d/1wso-gepfmlEjsNvZNXXR0bgDEm5cSO6r/view?usp=drive_link" TargetMode="External"/><Relationship Id="rId12" Type="http://schemas.openxmlformats.org/officeDocument/2006/relationships/hyperlink" Target="https://drive.google.com/file/d/1sy6og8k_7r9viH7OCyAj9hisvfQJmfII/view?usp=drive_link" TargetMode="External"/><Relationship Id="rId17" Type="http://schemas.openxmlformats.org/officeDocument/2006/relationships/hyperlink" Target="https://drive.google.com/file/d/14WHZtKmnLp-8eWeUby2N_TbEl7BEg0u1/view?usp=drive_link" TargetMode="External"/><Relationship Id="rId25" Type="http://schemas.openxmlformats.org/officeDocument/2006/relationships/hyperlink" Target="https://drive.google.com/file/d/1eTyVXQIePFsMLwUM4Rurw5qbSsXjetCD/view?usp=drive_link" TargetMode="External"/><Relationship Id="rId33" Type="http://schemas.openxmlformats.org/officeDocument/2006/relationships/hyperlink" Target="https://drive.google.com/file/d/1BuMmXkR4tnOAFtuJze24svItQ2t2Us3r/view?usp=drive_link" TargetMode="External"/><Relationship Id="rId38" Type="http://schemas.openxmlformats.org/officeDocument/2006/relationships/hyperlink" Target="https://drive.google.com/file/d/17bocgeuuLqqKqvalXTpjpXc-kH7YEQdn/view?usp=drive_link" TargetMode="External"/><Relationship Id="rId46" Type="http://schemas.openxmlformats.org/officeDocument/2006/relationships/hyperlink" Target="https://drive.google.com/file/d/1PBPfDwiEHU81a4llZMaXXFEsNpCxRjoi/view?usp=drive_link" TargetMode="External"/><Relationship Id="rId59" Type="http://schemas.openxmlformats.org/officeDocument/2006/relationships/hyperlink" Target="https://drive.google.com/file/d/1M7Di1GW7HQm209Taj58icG1lWEh3DUOT/view?usp=drive_link" TargetMode="External"/><Relationship Id="rId67" Type="http://schemas.openxmlformats.org/officeDocument/2006/relationships/hyperlink" Target="https://drive.google.com/file/d/1RGYmIH8-t6HkNrRg3ef63GXtj7Frua2V/view?usp=drive_link" TargetMode="External"/><Relationship Id="rId20" Type="http://schemas.openxmlformats.org/officeDocument/2006/relationships/hyperlink" Target="https://drive.google.com/file/d/1kuidNplzcmPw6bbY5NZJT3wehwHMlm3r/view?usp=drive_link" TargetMode="External"/><Relationship Id="rId41" Type="http://schemas.openxmlformats.org/officeDocument/2006/relationships/hyperlink" Target="https://drive.google.com/file/d/1t6S2bvMbfKx1tOiqcqvDDJV8VEUt7NPV/view?usp=drive_link" TargetMode="External"/><Relationship Id="rId54" Type="http://schemas.openxmlformats.org/officeDocument/2006/relationships/hyperlink" Target="https://drive.google.com/file/d/1Se5WMNIGia7BxsaXrikn318xlUJORWN3/view?usp=drive_link" TargetMode="External"/><Relationship Id="rId62" Type="http://schemas.openxmlformats.org/officeDocument/2006/relationships/hyperlink" Target="https://drive.google.com/file/d/13tQ6qsamxbjWKGliiqQ_u2nAJGaPlMIg/view?usp=drive_link" TargetMode="External"/><Relationship Id="rId70" Type="http://schemas.openxmlformats.org/officeDocument/2006/relationships/hyperlink" Target="https://drive.google.com/file/d/1QWQIXKNiwa5R5AX1ZfYwxGq7zRTljo4T/view?usp=drive_link" TargetMode="External"/><Relationship Id="rId75" Type="http://schemas.openxmlformats.org/officeDocument/2006/relationships/hyperlink" Target="https://drive.google.com/file/d/1aegSVJZdFNvhg_Rl0V_JPE0jNl4lzMU9/view?usp=drive_link" TargetMode="External"/><Relationship Id="rId1" Type="http://schemas.openxmlformats.org/officeDocument/2006/relationships/hyperlink" Target="https://drive.google.com/file/d/1df2vlL8bCUKDWHlZanX-CbF9wXoxOfGt/view?usp=drive_link" TargetMode="External"/><Relationship Id="rId6" Type="http://schemas.openxmlformats.org/officeDocument/2006/relationships/hyperlink" Target="https://drive.google.com/file/d/1HJAo78WPoTUL5zpxmIQgXFJvtj3pvIzX/view?usp=drive_link" TargetMode="External"/><Relationship Id="rId15" Type="http://schemas.openxmlformats.org/officeDocument/2006/relationships/hyperlink" Target="https://drive.google.com/file/d/1TTlMFH6BPdw_6j5nj8ZdeGH829TpCtQb/view?usp=drive_link" TargetMode="External"/><Relationship Id="rId23" Type="http://schemas.openxmlformats.org/officeDocument/2006/relationships/hyperlink" Target="https://drive.google.com/file/d/1BUdHvyrqVYM4SfdH5U3XxaA4_tPm_lAJ/view?usp=drive_link" TargetMode="External"/><Relationship Id="rId28" Type="http://schemas.openxmlformats.org/officeDocument/2006/relationships/hyperlink" Target="https://drive.google.com/file/d/1FP7nYAXriZChXXz6mEStJOr5v87kKnEL/view?usp=drive_link" TargetMode="External"/><Relationship Id="rId36" Type="http://schemas.openxmlformats.org/officeDocument/2006/relationships/hyperlink" Target="https://drive.google.com/file/d/1v7ShW5S-i7dkq6iPov9a7neiXgfPT7ci/view?usp=drive_link" TargetMode="External"/><Relationship Id="rId49" Type="http://schemas.openxmlformats.org/officeDocument/2006/relationships/hyperlink" Target="https://drive.google.com/file/d/14hxISE6-in8-dVVeDgyEEyxD2l1mLnZ7/view?usp=drive_link" TargetMode="External"/><Relationship Id="rId57" Type="http://schemas.openxmlformats.org/officeDocument/2006/relationships/hyperlink" Target="https://drive.google.com/file/d/19GmruSI6Gqw7ruCrvOhh0gz_jLKkv6sB/view?usp=drive_link" TargetMode="External"/><Relationship Id="rId10" Type="http://schemas.openxmlformats.org/officeDocument/2006/relationships/hyperlink" Target="https://drive.google.com/file/d/12-Jobayk5SC7KZzLtJ47MtFmIAXzCYvt/view?usp=drive_link" TargetMode="External"/><Relationship Id="rId31" Type="http://schemas.openxmlformats.org/officeDocument/2006/relationships/hyperlink" Target="https://drive.google.com/file/d/156fs9-8yJZak4OsWGpMJPluENdPMF97Y/view?usp=drive_link" TargetMode="External"/><Relationship Id="rId44" Type="http://schemas.openxmlformats.org/officeDocument/2006/relationships/hyperlink" Target="https://drive.google.com/file/d/1y3DmTnEfK6WF-X8yqNm_Z_VRhAC3_CGP/view?usp=drive_link" TargetMode="External"/><Relationship Id="rId52" Type="http://schemas.openxmlformats.org/officeDocument/2006/relationships/hyperlink" Target="https://drive.google.com/file/d/1owwf-BuQqolcENWyH0xPl7srmGRZgBUq/view?usp=drive_link" TargetMode="External"/><Relationship Id="rId60" Type="http://schemas.openxmlformats.org/officeDocument/2006/relationships/hyperlink" Target="https://drive.google.com/file/d/15NvRi40mh3re3wsBA051xPYujWHwVisF/view?usp=drive_link" TargetMode="External"/><Relationship Id="rId65" Type="http://schemas.openxmlformats.org/officeDocument/2006/relationships/hyperlink" Target="https://drive.google.com/file/d/1bGQ_L8Hsn7EwbdSHAYWHbJA9pOlta7h1/view?usp=drive_link" TargetMode="External"/><Relationship Id="rId73" Type="http://schemas.openxmlformats.org/officeDocument/2006/relationships/hyperlink" Target="https://drive.google.com/file/d/12EssQ20MQhOtUNEhDtHM1i3idapj5V11/view?usp=drive_link" TargetMode="External"/><Relationship Id="rId4" Type="http://schemas.openxmlformats.org/officeDocument/2006/relationships/hyperlink" Target="https://drive.google.com/file/d/1eP46yvQhdXbcyaX2ReJJoCPLEptJhW7E/view?usp=drive_link" TargetMode="External"/><Relationship Id="rId9" Type="http://schemas.openxmlformats.org/officeDocument/2006/relationships/hyperlink" Target="https://drive.google.com/file/d/1Rn12XFstMqH2sltEw-CIYFicZVvBrmS6/view?usp=drive_link" TargetMode="External"/><Relationship Id="rId13" Type="http://schemas.openxmlformats.org/officeDocument/2006/relationships/hyperlink" Target="https://drive.google.com/file/d/12A5m0nvaztno2-6eCtBqATyWRLtQuAzK/view?usp=drive_link" TargetMode="External"/><Relationship Id="rId18" Type="http://schemas.openxmlformats.org/officeDocument/2006/relationships/hyperlink" Target="https://drive.google.com/file/d/1xx6HNZV8OakhHuGLxIUzZNY7jvirYiBd/view?usp=drive_link" TargetMode="External"/><Relationship Id="rId39" Type="http://schemas.openxmlformats.org/officeDocument/2006/relationships/hyperlink" Target="https://drive.google.com/file/d/1DEHfBnSDOKXLXHjuZE_41iknTiCLrfaO/view?usp=drive_link" TargetMode="External"/><Relationship Id="rId34" Type="http://schemas.openxmlformats.org/officeDocument/2006/relationships/hyperlink" Target="https://drive.google.com/file/d/1H7ZffYiqTbGKU78q9mDJ6VEk0ylB22Wj/view?usp=drive_link" TargetMode="External"/><Relationship Id="rId50" Type="http://schemas.openxmlformats.org/officeDocument/2006/relationships/hyperlink" Target="https://drive.google.com/file/d/1p54Wnj5RJGJ9F0dgR7ZMXwkRwY1eiTN7/view?usp=drive_link" TargetMode="External"/><Relationship Id="rId55" Type="http://schemas.openxmlformats.org/officeDocument/2006/relationships/hyperlink" Target="https://drive.google.com/file/d/1kRJ5hrOumGjpu5KdeSvakaObn8KgahcZ/view?usp=drive_link" TargetMode="External"/><Relationship Id="rId76" Type="http://schemas.openxmlformats.org/officeDocument/2006/relationships/hyperlink" Target="https://drive.google.com/file/d/1lOXyzslahRjFnRXRcLzs1LoPP4xpEHUI/view?usp=drive_link" TargetMode="External"/><Relationship Id="rId7" Type="http://schemas.openxmlformats.org/officeDocument/2006/relationships/hyperlink" Target="https://drive.google.com/file/d/1HSdlOOLD2Irbzm3aIYdaqILSigNRCcZo/view?usp=drive_link" TargetMode="External"/><Relationship Id="rId71" Type="http://schemas.openxmlformats.org/officeDocument/2006/relationships/hyperlink" Target="https://drive.google.com/file/d/1G8RJFThzrvBz8F0_IFrl_eLghJVwgXwI/view?usp=drive_link" TargetMode="External"/><Relationship Id="rId2" Type="http://schemas.openxmlformats.org/officeDocument/2006/relationships/hyperlink" Target="https://drive.google.com/file/d/1zN2W-3oJkIE3m-qf7lrftB94av5jbUcf/view?usp=drive_link" TargetMode="External"/><Relationship Id="rId29" Type="http://schemas.openxmlformats.org/officeDocument/2006/relationships/hyperlink" Target="https://drive.google.com/file/d/1Ei3Y6T_BZKfi6WevfZNrLDVwR1bkfhoN/view?usp=drive_link" TargetMode="Externa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8" Type="http://schemas.openxmlformats.org/officeDocument/2006/relationships/hyperlink" Target="https://drive.google.com/file/d/1NSOz0-v0Q8QvCR7-1YMYtnYz_c0mti4u/view?usp=drive_link" TargetMode="External"/><Relationship Id="rId13" Type="http://schemas.openxmlformats.org/officeDocument/2006/relationships/drawing" Target="../drawings/drawing25.xml"/><Relationship Id="rId3" Type="http://schemas.openxmlformats.org/officeDocument/2006/relationships/hyperlink" Target="https://drive.google.com/file/d/1x-x0IbtYCufALbDRZrtxwYA6q2_9HFeF/view?usp=drive_link" TargetMode="External"/><Relationship Id="rId7" Type="http://schemas.openxmlformats.org/officeDocument/2006/relationships/hyperlink" Target="https://drive.google.com/file/d/17H8gfwnXm_sewU9uWJpU6XK65xxgyjjN/view?usp=drive_link" TargetMode="External"/><Relationship Id="rId12" Type="http://schemas.openxmlformats.org/officeDocument/2006/relationships/hyperlink" Target="https://drive.google.com/file/d/135BAwe-4FqalKsaE4zeporwHClqD03Yg/view?usp=drive_link" TargetMode="External"/><Relationship Id="rId2" Type="http://schemas.openxmlformats.org/officeDocument/2006/relationships/hyperlink" Target="https://drive.google.com/file/d/1P-CXv8COtSBrvkx5EHhtLv4KVWhOXGgZ/view?usp=drive_link" TargetMode="External"/><Relationship Id="rId1" Type="http://schemas.openxmlformats.org/officeDocument/2006/relationships/hyperlink" Target="https://drive.google.com/file/d/1TjCBkuL6nT_Kyr5d4eAh7_VgB61fQxg7/view?usp=drive_link" TargetMode="External"/><Relationship Id="rId6" Type="http://schemas.openxmlformats.org/officeDocument/2006/relationships/hyperlink" Target="https://drive.google.com/file/d/15u-GixvpiPwW_VxtyeizOvu-varhPbMV/view?usp=drive_link" TargetMode="External"/><Relationship Id="rId11" Type="http://schemas.openxmlformats.org/officeDocument/2006/relationships/hyperlink" Target="https://drive.google.com/file/d/10N518p1huhXWxLUxHrtTv11xAb5EWpWE/view?usp=drive_link" TargetMode="External"/><Relationship Id="rId5" Type="http://schemas.openxmlformats.org/officeDocument/2006/relationships/hyperlink" Target="https://drive.google.com/file/d/1QDxG0cDqZMvzHARVG5hjGAvJJn260BQw/view?usp=drive_link" TargetMode="External"/><Relationship Id="rId10" Type="http://schemas.openxmlformats.org/officeDocument/2006/relationships/hyperlink" Target="https://drive.google.com/file/d/1AjSn1ESPq6pnFmzGIm4i9P6AxxI7uGz_/view?usp=drive_link" TargetMode="External"/><Relationship Id="rId4" Type="http://schemas.openxmlformats.org/officeDocument/2006/relationships/hyperlink" Target="https://drive.google.com/file/d/1g28eDNmds1IjvKxffHxqNqBotJ4PTRjw/view?usp=drive_link" TargetMode="External"/><Relationship Id="rId9" Type="http://schemas.openxmlformats.org/officeDocument/2006/relationships/hyperlink" Target="https://drive.google.com/file/d/1wAQl6_Uz8tLaKtY9aMfpbO-25Dh2zRyn/view?usp=drive_link" TargetMode="External"/></Relationships>
</file>

<file path=xl/worksheets/_rels/sheet27.xml.rels><?xml version="1.0" encoding="UTF-8" standalone="yes"?>
<Relationships xmlns="http://schemas.openxmlformats.org/package/2006/relationships"><Relationship Id="rId117" Type="http://schemas.openxmlformats.org/officeDocument/2006/relationships/hyperlink" Target="https://scholar.google.com/citations?view_op=view_citation&amp;hl=en&amp;user=HY2BsvEAAAAJ&amp;sortby=pubdate&amp;citation_for_view=HY2BsvEAAAAJ:qxL8FJ1GzNcC" TargetMode="External"/><Relationship Id="rId21" Type="http://schemas.openxmlformats.org/officeDocument/2006/relationships/hyperlink" Target="https://ijefm.co.in/v6i1/Doc/1.pdf" TargetMode="External"/><Relationship Id="rId42" Type="http://schemas.openxmlformats.org/officeDocument/2006/relationships/hyperlink" Target="https://scholar.google.com/citations?view_op=view_citation&amp;hl=id&amp;user=l3KyB3kAAAAJ&amp;sortby=pubdate&amp;citation_for_view=l3KyB3kAAAAJ:5nxA0vEk-isC" TargetMode="External"/><Relationship Id="rId63" Type="http://schemas.openxmlformats.org/officeDocument/2006/relationships/hyperlink" Target="https://scholar.google.com/citations?view_op=view_citation&amp;hl=en&amp;user=fR8KUS0AAAAJ&amp;sortby=pubdate&amp;citation_for_view=fR8KUS0AAAAJ:J_g5lzvAfSwC" TargetMode="External"/><Relationship Id="rId84" Type="http://schemas.openxmlformats.org/officeDocument/2006/relationships/hyperlink" Target="https://scholar.google.com/citations?view_op=view_citation&amp;hl=en&amp;user=oO4uRaoAAAAJ&amp;sortby=pubdate&amp;citation_for_view=oO4uRaoAAAAJ:Wp0gIr-vW9MC" TargetMode="External"/><Relationship Id="rId138" Type="http://schemas.openxmlformats.org/officeDocument/2006/relationships/hyperlink" Target="https://scholar.google.com/citations?view_op=view_citation&amp;hl=en&amp;user=Dnqw1xkAAAAJ&amp;cstart=20&amp;pagesize=80&amp;sortby=pubdate&amp;citation_for_view=Dnqw1xkAAAAJ:9vf0nzSNQJEC" TargetMode="External"/><Relationship Id="rId159" Type="http://schemas.openxmlformats.org/officeDocument/2006/relationships/hyperlink" Target="https://scholar.google.com/citations?view_op=view_citation&amp;hl=en&amp;user=yCY5FG4AAAAJ&amp;sortby=pubdate&amp;citation_for_view=yCY5FG4AAAAJ:g3aElNc5_aQC" TargetMode="External"/><Relationship Id="rId170" Type="http://schemas.openxmlformats.org/officeDocument/2006/relationships/hyperlink" Target="https://scholar.google.com/citations?view_op=view_citation&amp;hl=en&amp;user=yCY5FG4AAAAJ&amp;sortby=pubdate&amp;citation_for_view=yCY5FG4AAAAJ:Fu2w8maKXqMC" TargetMode="External"/><Relationship Id="rId191" Type="http://schemas.openxmlformats.org/officeDocument/2006/relationships/hyperlink" Target="https://scholar.google.com/citations?view_op=view_citation&amp;hl=id&amp;user=awZS60EAAAAJ&amp;sortby=pubdate&amp;citation_for_view=awZS60EAAAAJ:9yKSN-GCB0IC" TargetMode="External"/><Relationship Id="rId205" Type="http://schemas.openxmlformats.org/officeDocument/2006/relationships/hyperlink" Target="https://scholar.google.com/citations?view_op=view_citation&amp;hl=en&amp;user=hkxB_ZMAAAAJ&amp;sortby=pubdate&amp;citation_for_view=hkxB_ZMAAAAJ:HDshCWvjkbEC" TargetMode="External"/><Relationship Id="rId107" Type="http://schemas.openxmlformats.org/officeDocument/2006/relationships/hyperlink" Target="https://scholar.google.com/citations?view_op=view_citation&amp;hl=en&amp;user=sRACUYwAAAAJ&amp;sortby=pubdate&amp;citation_for_view=sRACUYwAAAAJ:2P1L_qKh6hAC" TargetMode="External"/><Relationship Id="rId11" Type="http://schemas.openxmlformats.org/officeDocument/2006/relationships/hyperlink" Target="https://scholar.google.com/citations?view_op=view_citation&amp;hl=en&amp;user=2Fyg6RAAAAAJ&amp;sortby=pubdate&amp;citation_for_view=2Fyg6RAAAAAJ:NaGl4SEjCO4C" TargetMode="External"/><Relationship Id="rId32" Type="http://schemas.openxmlformats.org/officeDocument/2006/relationships/hyperlink" Target="https://journal.unnes.ac.id/nju/index.php/jdm/article/view/43036" TargetMode="External"/><Relationship Id="rId53" Type="http://schemas.openxmlformats.org/officeDocument/2006/relationships/hyperlink" Target="https://scholar.google.com/citations?view_op=view_citation&amp;hl=en&amp;user=Uc6NYGQAAAAJ&amp;sortby=pubdate&amp;citation_for_view=Uc6NYGQAAAAJ:mVmsd5A6BfQC" TargetMode="External"/><Relationship Id="rId74" Type="http://schemas.openxmlformats.org/officeDocument/2006/relationships/hyperlink" Target="https://scholar.google.com/citations?view_op=view_citation&amp;hl=id&amp;user=boYLbdAAAAAJ&amp;sortby=pubdate&amp;citation_for_view=boYLbdAAAAAJ:Se3iqnhoufwC" TargetMode="External"/><Relationship Id="rId128" Type="http://schemas.openxmlformats.org/officeDocument/2006/relationships/hyperlink" Target="https://scholar.google.com/citations?view_op=view_citation&amp;hl=en&amp;user=Dnqw1xkAAAAJ&amp;sortby=pubdate&amp;citation_for_view=Dnqw1xkAAAAJ:nrtMV_XWKgEC" TargetMode="External"/><Relationship Id="rId149" Type="http://schemas.openxmlformats.org/officeDocument/2006/relationships/hyperlink" Target="https://scholar.google.com/citations?view_op=view_citation&amp;hl=id&amp;user=eN4uCGsAAAAJ&amp;sortby=pubdate&amp;citation_for_view=eN4uCGsAAAAJ:RGFaLdJalmkC" TargetMode="External"/><Relationship Id="rId5" Type="http://schemas.openxmlformats.org/officeDocument/2006/relationships/hyperlink" Target="https://scholar.google.com/citations?view_op=view_citation&amp;hl=en&amp;user=GV0SjSwAAAAJ&amp;sortby=pubdate&amp;citation_for_view=GV0SjSwAAAAJ:Wp0gIr-vW9MC" TargetMode="External"/><Relationship Id="rId95" Type="http://schemas.openxmlformats.org/officeDocument/2006/relationships/hyperlink" Target="https://scholar.google.com/citations?view_op=view_citation&amp;hl=id&amp;user=oO4uRaoAAAAJ&amp;sortby=pubdate&amp;citation_for_view=oO4uRaoAAAAJ:qjMakFHDy7sC" TargetMode="External"/><Relationship Id="rId160" Type="http://schemas.openxmlformats.org/officeDocument/2006/relationships/hyperlink" Target="https://scholar.google.com/citations?view_op=view_citation&amp;hl=en&amp;user=yCY5FG4AAAAJ&amp;sortby=pubdate&amp;citation_for_view=yCY5FG4AAAAJ:4MWp96NkSFoC" TargetMode="External"/><Relationship Id="rId181" Type="http://schemas.openxmlformats.org/officeDocument/2006/relationships/hyperlink" Target="https://scholar.google.com/citations?view_op=view_citation&amp;hl=en&amp;user=IJjkWogAAAAJ&amp;sortby=pubdate&amp;citation_for_view=IJjkWogAAAAJ:YsMSGLbcyi4C" TargetMode="External"/><Relationship Id="rId22" Type="http://schemas.openxmlformats.org/officeDocument/2006/relationships/hyperlink" Target="https://scholar.google.com/citations?view_op=view_citation&amp;hl=id&amp;user=2Fyg6RAAAAAJ&amp;sortby=pubdate&amp;citation_for_view=2Fyg6RAAAAAJ:RHpTSmoSYBkC" TargetMode="External"/><Relationship Id="rId43" Type="http://schemas.openxmlformats.org/officeDocument/2006/relationships/hyperlink" Target="https://scholar.google.com/citations?view_op=view_citation&amp;hl=id&amp;user=l3KyB3kAAAAJ&amp;sortby=pubdate&amp;citation_for_view=l3KyB3kAAAAJ:0EnyYjriUFMC" TargetMode="External"/><Relationship Id="rId64" Type="http://schemas.openxmlformats.org/officeDocument/2006/relationships/hyperlink" Target="https://scholar.google.com/citations?view_op=view_citation&amp;hl=en&amp;user=fR8KUS0AAAAJ&amp;sortby=pubdate&amp;citation_for_view=fR8KUS0AAAAJ:RGFaLdJalmkC" TargetMode="External"/><Relationship Id="rId118" Type="http://schemas.openxmlformats.org/officeDocument/2006/relationships/hyperlink" Target="https://scholar.google.com/citations?view_op=view_citation&amp;hl=en&amp;user=HY2BsvEAAAAJ&amp;sortby=pubdate&amp;citation_for_view=HY2BsvEAAAAJ:4TOpqqG69KYC" TargetMode="External"/><Relationship Id="rId139" Type="http://schemas.openxmlformats.org/officeDocument/2006/relationships/hyperlink" Target="https://scholar.google.com/citations?view_op=view_citation&amp;hl=en&amp;user=Dnqw1xkAAAAJ&amp;cstart=20&amp;pagesize=80&amp;sortby=pubdate&amp;citation_for_view=Dnqw1xkAAAAJ:BUYA1_V_uYcC" TargetMode="External"/><Relationship Id="rId85" Type="http://schemas.openxmlformats.org/officeDocument/2006/relationships/hyperlink" Target="https://scholar.google.com/citations?view_op=view_citation&amp;hl=en&amp;user=oO4uRaoAAAAJ&amp;sortby=pubdate&amp;citation_for_view=oO4uRaoAAAAJ:4DMP91E08xMC" TargetMode="External"/><Relationship Id="rId150" Type="http://schemas.openxmlformats.org/officeDocument/2006/relationships/hyperlink" Target="https://scholar.google.com/citations?view_op=view_citation&amp;hl=en&amp;user=eN4uCGsAAAAJ&amp;sortby=pubdate&amp;citation_for_view=eN4uCGsAAAAJ:ns9cj8rnVeAC" TargetMode="External"/><Relationship Id="rId171" Type="http://schemas.openxmlformats.org/officeDocument/2006/relationships/hyperlink" Target="https://scholar.google.com/citations?view_op=view_citation&amp;hl=en&amp;user=yCY5FG4AAAAJ&amp;sortby=pubdate&amp;citation_for_view=yCY5FG4AAAAJ:tKAzc9rXhukC" TargetMode="External"/><Relationship Id="rId192" Type="http://schemas.openxmlformats.org/officeDocument/2006/relationships/hyperlink" Target="https://journal.lifescifi.com/index.php/RH/article/view/162" TargetMode="External"/><Relationship Id="rId206" Type="http://schemas.openxmlformats.org/officeDocument/2006/relationships/hyperlink" Target="https://scholar.google.com/citations?view_op=view_citation&amp;hl=en&amp;user=hkxB_ZMAAAAJ&amp;sortby=pubdate&amp;citation_for_view=hkxB_ZMAAAAJ:hFOr9nPyWt4C" TargetMode="External"/><Relationship Id="rId12" Type="http://schemas.openxmlformats.org/officeDocument/2006/relationships/hyperlink" Target="https://scholar.google.com/citations?view_op=view_citation&amp;hl=en&amp;user=2Fyg6RAAAAAJ&amp;sortby=pubdate&amp;citation_for_view=2Fyg6RAAAAAJ:RGFaLdJalmkC" TargetMode="External"/><Relationship Id="rId33" Type="http://schemas.openxmlformats.org/officeDocument/2006/relationships/hyperlink" Target="https://scholar.google.com/citations?view_op=view_citation&amp;hl=en&amp;user=l3KyB3kAAAAJ&amp;sortby=pubdate&amp;citation_for_view=l3KyB3kAAAAJ:qxL8FJ1GzNcC" TargetMode="External"/><Relationship Id="rId108" Type="http://schemas.openxmlformats.org/officeDocument/2006/relationships/hyperlink" Target="https://scholar.google.com/citations?view_op=view_citation&amp;hl=en&amp;user=sRACUYwAAAAJ&amp;sortby=pubdate&amp;citation_for_view=sRACUYwAAAAJ:BqipwSGYUEgC" TargetMode="External"/><Relationship Id="rId129" Type="http://schemas.openxmlformats.org/officeDocument/2006/relationships/hyperlink" Target="https://jws.rivierapublishing.id/index.php/jws/article/view/423" TargetMode="External"/><Relationship Id="rId54" Type="http://schemas.openxmlformats.org/officeDocument/2006/relationships/hyperlink" Target="https://scholar.google.com/citations?view_op=view_citation&amp;hl=en&amp;user=Uc6NYGQAAAAJ&amp;sortby=pubdate&amp;citation_for_view=Uc6NYGQAAAAJ:Wp0gIr-vW9MC" TargetMode="External"/><Relationship Id="rId75" Type="http://schemas.openxmlformats.org/officeDocument/2006/relationships/hyperlink" Target="https://scholar.google.com/citations?view_op=view_citation&amp;hl=id&amp;user=boYLbdAAAAAJ&amp;sortby=pubdate&amp;citation_for_view=boYLbdAAAAAJ:W7OEmFMy1HYC" TargetMode="External"/><Relationship Id="rId96" Type="http://schemas.openxmlformats.org/officeDocument/2006/relationships/hyperlink" Target="https://scholar.google.com/citations?view_op=view_citation&amp;hl=id&amp;user=oO4uRaoAAAAJ&amp;sortby=pubdate&amp;citation_for_view=oO4uRaoAAAAJ:LkGwnXOMwfcC" TargetMode="External"/><Relationship Id="rId140" Type="http://schemas.openxmlformats.org/officeDocument/2006/relationships/hyperlink" Target="https://scholar.google.com/citations?view_op=view_citation&amp;hl=en&amp;user=Dnqw1xkAAAAJ&amp;cstart=20&amp;pagesize=80&amp;sortby=pubdate&amp;citation_for_view=Dnqw1xkAAAAJ:bnK-pcrLprsC" TargetMode="External"/><Relationship Id="rId161" Type="http://schemas.openxmlformats.org/officeDocument/2006/relationships/hyperlink" Target="https://scholar.google.com/citations?view_op=view_citation&amp;hl=en&amp;user=yCY5FG4AAAAJ&amp;sortby=pubdate&amp;citation_for_view=yCY5FG4AAAAJ:ML0RJ9NH7IQC" TargetMode="External"/><Relationship Id="rId182" Type="http://schemas.openxmlformats.org/officeDocument/2006/relationships/hyperlink" Target="https://scholar.google.com/citations?view_op=view_citation&amp;hl=en&amp;user=IJjkWogAAAAJ&amp;sortby=pubdate&amp;citation_for_view=IJjkWogAAAAJ:W7OEmFMy1HYC" TargetMode="External"/><Relationship Id="rId6" Type="http://schemas.openxmlformats.org/officeDocument/2006/relationships/hyperlink" Target="https://scholar.google.com/citations?view_op=view_citation&amp;hl=en&amp;user=GV0SjSwAAAAJ&amp;sortby=pubdate&amp;citation_for_view=GV0SjSwAAAAJ:mVmsd5A6BfQC" TargetMode="External"/><Relationship Id="rId23" Type="http://schemas.openxmlformats.org/officeDocument/2006/relationships/hyperlink" Target="https://scholar.google.com/citations?view_op=view_citation&amp;hl=en&amp;user=2Fyg6RAAAAAJ&amp;sortby=pubdate&amp;citation_for_view=2Fyg6RAAAAAJ:_Qo2XoVZTnwC" TargetMode="External"/><Relationship Id="rId119" Type="http://schemas.openxmlformats.org/officeDocument/2006/relationships/hyperlink" Target="https://scholar.google.com/citations?view_op=view_citation&amp;hl=en&amp;user=HY2BsvEAAAAJ&amp;sortby=pubdate&amp;citation_for_view=HY2BsvEAAAAJ:Wp0gIr-vW9MC" TargetMode="External"/><Relationship Id="rId44" Type="http://schemas.openxmlformats.org/officeDocument/2006/relationships/hyperlink" Target="https://scholar.google.com/citations?view_op=view_citation&amp;hl=id&amp;user=l3KyB3kAAAAJ&amp;sortby=pubdate&amp;citation_for_view=l3KyB3kAAAAJ:roLk4NBRz8UC" TargetMode="External"/><Relationship Id="rId65" Type="http://schemas.openxmlformats.org/officeDocument/2006/relationships/hyperlink" Target="https://www.researchgate.net/publication/382244691_Does_Corporate_Social_Responsibility_Enhance_the_Impact_of_Financial_Performance_On_Firm_Value" TargetMode="External"/><Relationship Id="rId86" Type="http://schemas.openxmlformats.org/officeDocument/2006/relationships/hyperlink" Target="https://scholar.google.com/citations?view_op=view_citation&amp;hl=en&amp;user=oO4uRaoAAAAJ&amp;sortby=pubdate&amp;citation_for_view=oO4uRaoAAAAJ:aqlVkmm33-oC" TargetMode="External"/><Relationship Id="rId130" Type="http://schemas.openxmlformats.org/officeDocument/2006/relationships/hyperlink" Target="https://journal.adpebi.com/index.php/AIJB/article/view/623" TargetMode="External"/><Relationship Id="rId151" Type="http://schemas.openxmlformats.org/officeDocument/2006/relationships/hyperlink" Target="https://scholar.google.com/citations?view_op=view_citation&amp;hl=id&amp;user=eN4uCGsAAAAJ&amp;sortby=pubdate&amp;citation_for_view=eN4uCGsAAAAJ:O3NaXMp0MMsC" TargetMode="External"/><Relationship Id="rId172" Type="http://schemas.openxmlformats.org/officeDocument/2006/relationships/hyperlink" Target="https://scholar.google.com/citations?view_op=view_citation&amp;hl=id&amp;user=PDoGgigAAAAJ&amp;sortby=pubdate&amp;citation_for_view=PDoGgigAAAAJ:V3AGJWp-ZtQC" TargetMode="External"/><Relationship Id="rId193" Type="http://schemas.openxmlformats.org/officeDocument/2006/relationships/hyperlink" Target="https://scholar.google.com/citations?view_op=view_citation&amp;hl=id&amp;user=awZS60EAAAAJ&amp;sortby=pubdate&amp;citation_for_view=awZS60EAAAAJ:MXK_kJrjxJIC" TargetMode="External"/><Relationship Id="rId207" Type="http://schemas.openxmlformats.org/officeDocument/2006/relationships/hyperlink" Target="https://scholar.google.com/citations?view_op=view_citation&amp;hl=en&amp;user=hkxB_ZMAAAAJ&amp;sortby=pubdate&amp;citation_for_view=hkxB_ZMAAAAJ:-f6ydRqryjwC" TargetMode="External"/><Relationship Id="rId13" Type="http://schemas.openxmlformats.org/officeDocument/2006/relationships/hyperlink" Target="https://scholar.google.com/citations?view_op=view_citation&amp;hl=en&amp;user=2Fyg6RAAAAAJ&amp;sortby=pubdate&amp;citation_for_view=2Fyg6RAAAAAJ:YFjsv_pBGBYC" TargetMode="External"/><Relationship Id="rId109" Type="http://schemas.openxmlformats.org/officeDocument/2006/relationships/hyperlink" Target="https://scholar.google.com/citations?view_op=view_citation&amp;hl=en&amp;user=sRACUYwAAAAJ&amp;sortby=pubdate&amp;citation_for_view=sRACUYwAAAAJ:YFjsv_pBGBYC" TargetMode="External"/><Relationship Id="rId34" Type="http://schemas.openxmlformats.org/officeDocument/2006/relationships/hyperlink" Target="https://scholar.google.com/citations?view_op=view_citation&amp;hl=id&amp;user=l3KyB3kAAAAJ&amp;sortby=pubdate&amp;citation_for_view=l3KyB3kAAAAJ:ULOm3_A8WrAC" TargetMode="External"/><Relationship Id="rId55" Type="http://schemas.openxmlformats.org/officeDocument/2006/relationships/hyperlink" Target="https://scholar.google.com/citations?view_op=view_citation&amp;hl=en&amp;user=Uc6NYGQAAAAJ&amp;sortby=pubdate&amp;citation_for_view=Uc6NYGQAAAAJ:4DMP91E08xMC" TargetMode="External"/><Relationship Id="rId76" Type="http://schemas.openxmlformats.org/officeDocument/2006/relationships/hyperlink" Target="https://scholar.google.com/citations?view_op=view_citation&amp;hl=id&amp;user=boYLbdAAAAAJ&amp;sortby=pubdate&amp;citation_for_view=boYLbdAAAAAJ:d1gkVwhDpl0C" TargetMode="External"/><Relationship Id="rId97" Type="http://schemas.openxmlformats.org/officeDocument/2006/relationships/hyperlink" Target="https://scholar.google.com/citations?view_op=view_citation&amp;hl=id&amp;user=oO4uRaoAAAAJ&amp;sortby=pubdate&amp;citation_for_view=oO4uRaoAAAAJ:u5HHmVD_uO8C" TargetMode="External"/><Relationship Id="rId120" Type="http://schemas.openxmlformats.org/officeDocument/2006/relationships/hyperlink" Target="https://scholar.google.com/citations?view_op=view_citation&amp;hl=en&amp;user=HY2BsvEAAAAJ&amp;sortby=pubdate&amp;citation_for_view=HY2BsvEAAAAJ:KlAtU1dfN6UC" TargetMode="External"/><Relationship Id="rId141" Type="http://schemas.openxmlformats.org/officeDocument/2006/relationships/hyperlink" Target="https://scholar.google.com/citations?view_op=view_citation&amp;hl=en&amp;user=XuKFYAgAAAAJ&amp;sortby=pubdate&amp;citation_for_view=XuKFYAgAAAAJ:hFOr9nPyWt4C" TargetMode="External"/><Relationship Id="rId7" Type="http://schemas.openxmlformats.org/officeDocument/2006/relationships/hyperlink" Target="https://scholar.google.com/citations?view_op=view_citation&amp;hl=en&amp;user=GV0SjSwAAAAJ&amp;sortby=pubdate&amp;citation_for_view=GV0SjSwAAAAJ:4DMP91E08xMC" TargetMode="External"/><Relationship Id="rId162" Type="http://schemas.openxmlformats.org/officeDocument/2006/relationships/hyperlink" Target="https://scholar.google.com/citations?view_op=view_citation&amp;hl=en&amp;user=yCY5FG4AAAAJ&amp;sortby=pubdate&amp;citation_for_view=yCY5FG4AAAAJ:ILKRHgRFtOwC" TargetMode="External"/><Relationship Id="rId183" Type="http://schemas.openxmlformats.org/officeDocument/2006/relationships/hyperlink" Target="https://scholar.google.com/citations?view_op=view_citation&amp;hl=id&amp;user=GMtAZdgAAAAJ&amp;sortby=pubdate&amp;citation_for_view=GMtAZdgAAAAJ:70eg2SAEIzsC" TargetMode="External"/><Relationship Id="rId24" Type="http://schemas.openxmlformats.org/officeDocument/2006/relationships/hyperlink" Target="https://scholar.google.com/citations?view_op=view_citation&amp;hl=en&amp;user=2Fyg6RAAAAAJ&amp;sortby=pubdate&amp;citation_for_view=2Fyg6RAAAAAJ:R3hNpaxXUhUC" TargetMode="External"/><Relationship Id="rId45" Type="http://schemas.openxmlformats.org/officeDocument/2006/relationships/hyperlink" Target="https://scholar.google.com/citations?view_op=view_citation&amp;hl=id&amp;user=l3KyB3kAAAAJ&amp;sortby=pubdate&amp;citation_for_view=l3KyB3kAAAAJ:LkGwnXOMwfcC" TargetMode="External"/><Relationship Id="rId66" Type="http://schemas.openxmlformats.org/officeDocument/2006/relationships/hyperlink" Target="https://growingscience.com/beta/uscm/7085-the-role-of-supply-chain-management-strategy-and-strategic-management-accounting-in-increasing-company-growth.html" TargetMode="External"/><Relationship Id="rId87" Type="http://schemas.openxmlformats.org/officeDocument/2006/relationships/hyperlink" Target="https://scholar.google.com/citations?view_op=view_citation&amp;hl=id&amp;user=oO4uRaoAAAAJ&amp;sortby=pubdate&amp;citation_for_view=oO4uRaoAAAAJ:mVmsd5A6BfQC" TargetMode="External"/><Relationship Id="rId110" Type="http://schemas.openxmlformats.org/officeDocument/2006/relationships/hyperlink" Target="https://drive.google.com/file/d/1kgia4D_ScDcgOBtlBTyyfwHH_PQCsHc-/view?usp=sharing" TargetMode="External"/><Relationship Id="rId131" Type="http://schemas.openxmlformats.org/officeDocument/2006/relationships/hyperlink" Target="https://journal.adpebi.com/index.php/IJBMR/article/view/616" TargetMode="External"/><Relationship Id="rId61" Type="http://schemas.openxmlformats.org/officeDocument/2006/relationships/hyperlink" Target="https://scholar.google.com/citations?view_op=view_citation&amp;hl=id&amp;user=Uc6NYGQAAAAJ&amp;sortby=pubdate&amp;citation_for_view=Uc6NYGQAAAAJ:LkGwnXOMwfcC" TargetMode="External"/><Relationship Id="rId82" Type="http://schemas.openxmlformats.org/officeDocument/2006/relationships/hyperlink" Target="https://scholar.google.com/citations?view_op=view_citation&amp;hl=id&amp;user=BWLLjgQAAAAJ&amp;sortby=pubdate&amp;citation_for_view=BWLLjgQAAAAJ:KlAtU1dfN6UC" TargetMode="External"/><Relationship Id="rId152" Type="http://schemas.openxmlformats.org/officeDocument/2006/relationships/hyperlink" Target="https://scholar.google.com/citations?view_op=view_citation&amp;hl=en&amp;user=eN4uCGsAAAAJ&amp;sortby=pubdate&amp;citation_for_view=eN4uCGsAAAAJ:hMod-77fHWUC" TargetMode="External"/><Relationship Id="rId173" Type="http://schemas.openxmlformats.org/officeDocument/2006/relationships/hyperlink" Target="https://scholar.google.com/citations?view_op=view_citation&amp;hl=en&amp;user=PDoGgigAAAAJ&amp;sortby=pubdate&amp;citation_for_view=PDoGgigAAAAJ:fQNAKQ3IYiAC" TargetMode="External"/><Relationship Id="rId194" Type="http://schemas.openxmlformats.org/officeDocument/2006/relationships/hyperlink" Target="https://scholar.google.com/citations?view_op=view_citation&amp;hl=en&amp;user=awZS60EAAAAJ&amp;sortby=pubdate&amp;citation_for_view=awZS60EAAAAJ:YsMSGLbcyi4C" TargetMode="External"/><Relationship Id="rId199" Type="http://schemas.openxmlformats.org/officeDocument/2006/relationships/hyperlink" Target="https://ojs.journalsdg.org/jlss/article/view/1229" TargetMode="External"/><Relationship Id="rId203" Type="http://schemas.openxmlformats.org/officeDocument/2006/relationships/hyperlink" Target="https://scholar.google.com/citations?view_op=view_citation&amp;hl=en&amp;user=awZS60EAAAAJ&amp;citation_for_view=awZS60EAAAAJ:u-x6o8ySG0sC" TargetMode="External"/><Relationship Id="rId208" Type="http://schemas.openxmlformats.org/officeDocument/2006/relationships/hyperlink" Target="https://scholar.google.com/citations?view_op=view_citation&amp;hl=en&amp;user=hkxB_ZMAAAAJ&amp;sortby=pubdate&amp;citation_for_view=hkxB_ZMAAAAJ:IWHjjKOFINEC" TargetMode="External"/><Relationship Id="rId19" Type="http://schemas.openxmlformats.org/officeDocument/2006/relationships/hyperlink" Target="https://scholar.google.com/citations?view_op=view_citation&amp;hl=id&amp;user=2Fyg6RAAAAAJ&amp;sortby=pubdate&amp;citation_for_view=2Fyg6RAAAAAJ:k_IJM867U9cC" TargetMode="External"/><Relationship Id="rId14" Type="http://schemas.openxmlformats.org/officeDocument/2006/relationships/hyperlink" Target="https://scholar.google.com/citations?view_op=view_citation&amp;hl=en&amp;user=2Fyg6RAAAAAJ&amp;sortby=pubdate&amp;citation_for_view=2Fyg6RAAAAAJ:NMxIlDl6LWMC" TargetMode="External"/><Relationship Id="rId30" Type="http://schemas.openxmlformats.org/officeDocument/2006/relationships/hyperlink" Target="https://scholar.google.com/citations?view_op=view_citation&amp;hl=en&amp;user=l3KyB3kAAAAJ&amp;sortby=pubdate&amp;citation_for_view=l3KyB3kAAAAJ:L8Ckcad2t8MC" TargetMode="External"/><Relationship Id="rId35" Type="http://schemas.openxmlformats.org/officeDocument/2006/relationships/hyperlink" Target="https://scholar.google.com/citations?view_op=view_citation&amp;hl=id&amp;user=l3KyB3kAAAAJ&amp;sortby=pubdate&amp;citation_for_view=l3KyB3kAAAAJ:Zph67rFs4hoC" TargetMode="External"/><Relationship Id="rId56" Type="http://schemas.openxmlformats.org/officeDocument/2006/relationships/hyperlink" Target="https://scholar.google.com/citations?view_op=view_citation&amp;hl=en&amp;user=Uc6NYGQAAAAJ&amp;citation_for_view=Uc6NYGQAAAAJ:kNdYIx-mwKoC" TargetMode="External"/><Relationship Id="rId77" Type="http://schemas.openxmlformats.org/officeDocument/2006/relationships/hyperlink" Target="https://scholar.google.com/citations?view_op=view_citation&amp;hl=id&amp;user=BWLLjgQAAAAJ&amp;sortby=pubdate&amp;citation_for_view=BWLLjgQAAAAJ:dhFuZR0502QC" TargetMode="External"/><Relationship Id="rId100" Type="http://schemas.openxmlformats.org/officeDocument/2006/relationships/hyperlink" Target="https://scholar.google.com/citations?view_op=view_citation&amp;hl=en&amp;user=QPJJNqoAAAAJ&amp;sortby=pubdate&amp;citation_for_view=QPJJNqoAAAAJ:u-x6o8ySG0sC" TargetMode="External"/><Relationship Id="rId105" Type="http://schemas.openxmlformats.org/officeDocument/2006/relationships/hyperlink" Target="https://scholar.google.com/citations?view_op=view_citation&amp;hl=en&amp;user=sRACUYwAAAAJ&amp;sortby=pubdate&amp;citation_for_view=sRACUYwAAAAJ:35N4QoGY0k4C" TargetMode="External"/><Relationship Id="rId126" Type="http://schemas.openxmlformats.org/officeDocument/2006/relationships/hyperlink" Target="https://scholar.google.com/citations?view_op=view_citation&amp;hl=en&amp;user=Dnqw1xkAAAAJ&amp;sortby=pubdate&amp;citation_for_view=Dnqw1xkAAAAJ:vDijr-p_gm4C" TargetMode="External"/><Relationship Id="rId147" Type="http://schemas.openxmlformats.org/officeDocument/2006/relationships/hyperlink" Target="https://scholar.google.com/citations?view_op=view_citation&amp;hl=en&amp;user=eN4uCGsAAAAJ&amp;sortby=pubdate&amp;citation_for_view=eN4uCGsAAAAJ:ldfaerwXgEUC" TargetMode="External"/><Relationship Id="rId168" Type="http://schemas.openxmlformats.org/officeDocument/2006/relationships/hyperlink" Target="https://scholar.google.com/citations?view_op=view_citation&amp;hl=en&amp;user=yCY5FG4AAAAJ&amp;sortby=pubdate&amp;citation_for_view=yCY5FG4AAAAJ:ZfRJV9d4-WMC" TargetMode="External"/><Relationship Id="rId8" Type="http://schemas.openxmlformats.org/officeDocument/2006/relationships/hyperlink" Target="https://scholar.google.com/citations?view_op=view_citation&amp;hl=en&amp;user=GV0SjSwAAAAJ&amp;sortby=pubdate&amp;citation_for_view=GV0SjSwAAAAJ:_kc_bZDykSQC" TargetMode="External"/><Relationship Id="rId51" Type="http://schemas.openxmlformats.org/officeDocument/2006/relationships/hyperlink" Target="https://scholar.google.com/citations?view_op=view_citation&amp;hl=id&amp;user=z_aahGUAAAAJ&amp;sortby=pubdate&amp;citation_for_view=z_aahGUAAAAJ:dshw04ExmUIC" TargetMode="External"/><Relationship Id="rId72" Type="http://schemas.openxmlformats.org/officeDocument/2006/relationships/hyperlink" Target="https://ijefm.co.in/v6i8/10.php" TargetMode="External"/><Relationship Id="rId93" Type="http://schemas.openxmlformats.org/officeDocument/2006/relationships/hyperlink" Target="https://scholar.google.com/citations?view_op=view_citation&amp;hl=en&amp;user=oO4uRaoAAAAJ&amp;sortby=pubdate&amp;citation_for_view=oO4uRaoAAAAJ:WF5omc3nYNoC" TargetMode="External"/><Relationship Id="rId98" Type="http://schemas.openxmlformats.org/officeDocument/2006/relationships/hyperlink" Target="https://scholar.google.com/citations?view_op=view_citation&amp;hl=id&amp;user=oO4uRaoAAAAJ&amp;sortby=pubdate&amp;citation_for_view=oO4uRaoAAAAJ:u-x6o8ySG0sC" TargetMode="External"/><Relationship Id="rId121" Type="http://schemas.openxmlformats.org/officeDocument/2006/relationships/hyperlink" Target="https://scholar.google.com/citations?view_op=view_citation&amp;hl=en&amp;user=HY2BsvEAAAAJ&amp;sortby=pubdate&amp;citation_for_view=HY2BsvEAAAAJ:kNdYIx-mwKoC" TargetMode="External"/><Relationship Id="rId142" Type="http://schemas.openxmlformats.org/officeDocument/2006/relationships/hyperlink" Target="https://scholar.google.com/citations?view_op=view_citation&amp;hl=en&amp;user=XuKFYAgAAAAJ&amp;sortby=pubdate&amp;citation_for_view=XuKFYAgAAAAJ:hC7cP41nSMkC" TargetMode="External"/><Relationship Id="rId163" Type="http://schemas.openxmlformats.org/officeDocument/2006/relationships/hyperlink" Target="https://scholar.google.com/citations?view_op=view_citation&amp;hl=id&amp;user=yCY5FG4AAAAJ&amp;sortby=pubdate&amp;citation_for_view=yCY5FG4AAAAJ:evX43VCCuoAC" TargetMode="External"/><Relationship Id="rId184" Type="http://schemas.openxmlformats.org/officeDocument/2006/relationships/hyperlink" Target="https://scholar.google.com/citations?view_op=view_citation&amp;hl=en&amp;user=GMtAZdgAAAAJ&amp;sortby=pubdate&amp;citation_for_view=GMtAZdgAAAAJ:RYcK_YlVTxYC" TargetMode="External"/><Relationship Id="rId189" Type="http://schemas.openxmlformats.org/officeDocument/2006/relationships/hyperlink" Target="https://scholar.google.com/citations?view_op=view_citation&amp;hl=en&amp;user=awZS60EAAAAJ&amp;sortby=pubdate&amp;citation_for_view=awZS60EAAAAJ:LkGwnXOMwfcC" TargetMode="External"/><Relationship Id="rId3" Type="http://schemas.openxmlformats.org/officeDocument/2006/relationships/hyperlink" Target="https://scholar.google.com/citations?view_op=view_citation&amp;hl=id&amp;user=GV0SjSwAAAAJ&amp;sortby=pubdate&amp;citation_for_view=GV0SjSwAAAAJ:9ZlFYXVOiuMC" TargetMode="External"/><Relationship Id="rId25" Type="http://schemas.openxmlformats.org/officeDocument/2006/relationships/hyperlink" Target="https://scholar.google.com/citations?view_op=view_citation&amp;hl=en&amp;user=2Fyg6RAAAAAJ&amp;sortby=pubdate&amp;citation_for_view=2Fyg6RAAAAAJ:mB3voiENLucC" TargetMode="External"/><Relationship Id="rId46" Type="http://schemas.openxmlformats.org/officeDocument/2006/relationships/hyperlink" Target="https://scholar.google.com/citations?view_op=view_citation&amp;hl=id&amp;user=l3KyB3kAAAAJ&amp;sortby=pubdate&amp;citation_for_view=l3KyB3kAAAAJ:eQOLeE2rZwMC" TargetMode="External"/><Relationship Id="rId67" Type="http://schemas.openxmlformats.org/officeDocument/2006/relationships/hyperlink" Target="https://scholar.google.com/citations?view_op=view_citation&amp;hl=en&amp;user=fR8KUS0AAAAJ&amp;sortby=pubdate&amp;citation_for_view=fR8KUS0AAAAJ:hMod-77fHWUC" TargetMode="External"/><Relationship Id="rId116" Type="http://schemas.openxmlformats.org/officeDocument/2006/relationships/hyperlink" Target="https://scholar.google.com/citations?view_op=view_citation&amp;hl=en&amp;user=HY2BsvEAAAAJ&amp;sortby=pubdate&amp;citation_for_view=HY2BsvEAAAAJ:4DMP91E08xMC" TargetMode="External"/><Relationship Id="rId137" Type="http://schemas.openxmlformats.org/officeDocument/2006/relationships/hyperlink" Target="https://scholar.google.com/citations?view_op=view_citation&amp;hl=en&amp;user=Dnqw1xkAAAAJ&amp;cstart=20&amp;pagesize=80&amp;sortby=pubdate&amp;citation_for_view=Dnqw1xkAAAAJ:Y5dfb0dijaUC" TargetMode="External"/><Relationship Id="rId158" Type="http://schemas.openxmlformats.org/officeDocument/2006/relationships/hyperlink" Target="https://scholar.google.com/citations?view_op=view_citation&amp;hl=en&amp;user=eN4uCGsAAAAJ&amp;sortby=pubdate&amp;citation_for_view=eN4uCGsAAAAJ:j3f4tGmQtD8C" TargetMode="External"/><Relationship Id="rId20" Type="http://schemas.openxmlformats.org/officeDocument/2006/relationships/hyperlink" Target="https://scholar.google.com/citations?view_op=view_citation&amp;hl=en&amp;user=2Fyg6RAAAAAJ&amp;sortby=pubdate&amp;citation_for_view=2Fyg6RAAAAAJ:j3f4tGmQtD8C" TargetMode="External"/><Relationship Id="rId41" Type="http://schemas.openxmlformats.org/officeDocument/2006/relationships/hyperlink" Target="https://scholar.google.com/citations?view_op=view_citation&amp;hl=id&amp;user=l3KyB3kAAAAJ&amp;sortby=pubdate&amp;citation_for_view=l3KyB3kAAAAJ:8k81kl-MbHgC" TargetMode="External"/><Relationship Id="rId62" Type="http://schemas.openxmlformats.org/officeDocument/2006/relationships/hyperlink" Target="https://scholar.google.com/citations?view_op=view_citation&amp;hl=id&amp;user=Uc6NYGQAAAAJ&amp;sortby=pubdate&amp;citation_for_view=Uc6NYGQAAAAJ:Se3iqnhoufwC" TargetMode="External"/><Relationship Id="rId83" Type="http://schemas.openxmlformats.org/officeDocument/2006/relationships/hyperlink" Target="https://scholar.google.com/citations?view_op=view_citation&amp;hl=id&amp;user=BWLLjgQAAAAJ&amp;sortby=pubdate&amp;citation_for_view=BWLLjgQAAAAJ:kNdYIx-mwKoC" TargetMode="External"/><Relationship Id="rId88" Type="http://schemas.openxmlformats.org/officeDocument/2006/relationships/hyperlink" Target="https://scholar.google.com/citations?view_op=view_citation&amp;hl=en&amp;user=oO4uRaoAAAAJ&amp;sortby=pubdate&amp;citation_for_view=oO4uRaoAAAAJ:eQOLeE2rZwMC" TargetMode="External"/><Relationship Id="rId111" Type="http://schemas.openxmlformats.org/officeDocument/2006/relationships/hyperlink" Target="https://scholar.google.com/citations?view_op=view_citation&amp;hl=en&amp;user=sRACUYwAAAAJ&amp;sortby=pubdate&amp;citation_for_view=sRACUYwAAAAJ:D03iK_w7-QYC" TargetMode="External"/><Relationship Id="rId132" Type="http://schemas.openxmlformats.org/officeDocument/2006/relationships/hyperlink" Target="https://scholar.google.com/citations?view_op=view_citation&amp;hl=en&amp;user=Dnqw1xkAAAAJ&amp;sortby=pubdate&amp;citation_for_view=Dnqw1xkAAAAJ:fEOibwPWpKIC" TargetMode="External"/><Relationship Id="rId153" Type="http://schemas.openxmlformats.org/officeDocument/2006/relationships/hyperlink" Target="https://scholar.google.com/citations?view_op=view_citation&amp;hl=en&amp;user=eN4uCGsAAAAJ&amp;sortby=pubdate&amp;citation_for_view=eN4uCGsAAAAJ:blknAaTinKkC" TargetMode="External"/><Relationship Id="rId174" Type="http://schemas.openxmlformats.org/officeDocument/2006/relationships/hyperlink" Target="https://scholar.google.com/citations?view_op=view_citation&amp;hl=en&amp;user=PDoGgigAAAAJ&amp;sortby=pubdate&amp;citation_for_view=PDoGgigAAAAJ:yD5IFk8b50cC" TargetMode="External"/><Relationship Id="rId179" Type="http://schemas.openxmlformats.org/officeDocument/2006/relationships/hyperlink" Target="https://scholar.google.com/citations?view_op=view_citation&amp;hl=en&amp;user=IJjkWogAAAAJ&amp;sortby=pubdate&amp;citation_for_view=IJjkWogAAAAJ:WF5omc3nYNoC" TargetMode="External"/><Relationship Id="rId195" Type="http://schemas.openxmlformats.org/officeDocument/2006/relationships/hyperlink" Target="https://scholar.google.com/citations?view_op=view_citation&amp;hl=id&amp;user=awZS60EAAAAJ&amp;sortby=pubdate&amp;citation_for_view=awZS60EAAAAJ:Tyk-4Ss8FVUC" TargetMode="External"/><Relationship Id="rId209" Type="http://schemas.openxmlformats.org/officeDocument/2006/relationships/hyperlink" Target="https://scholar.google.com/citations?view_op=view_citation&amp;hl=en&amp;user=hkxB_ZMAAAAJ&amp;sortby=pubdate&amp;citation_for_view=hkxB_ZMAAAAJ:hC7cP41nSMkC" TargetMode="External"/><Relationship Id="rId190" Type="http://schemas.openxmlformats.org/officeDocument/2006/relationships/hyperlink" Target="https://scholar.google.com/citations?view_op=view_citation&amp;hl=en&amp;user=awZS60EAAAAJ&amp;sortby=pubdate&amp;citation_for_view=awZS60EAAAAJ:_FxGoFyzp5QC" TargetMode="External"/><Relationship Id="rId204" Type="http://schemas.openxmlformats.org/officeDocument/2006/relationships/hyperlink" Target="https://scholar.google.com/citations?view_op=view_citation&amp;hl=en&amp;user=hkxB_ZMAAAAJ&amp;sortby=pubdate&amp;citation_for_view=hkxB_ZMAAAAJ:TQgYirikUcIC" TargetMode="External"/><Relationship Id="rId15" Type="http://schemas.openxmlformats.org/officeDocument/2006/relationships/hyperlink" Target="https://scholar.google.com/citations?view_op=view_citation&amp;hl=en&amp;user=2Fyg6RAAAAAJ&amp;sortby=pubdate&amp;citation_for_view=2Fyg6RAAAAAJ:hMod-77fHWUC" TargetMode="External"/><Relationship Id="rId36" Type="http://schemas.openxmlformats.org/officeDocument/2006/relationships/hyperlink" Target="https://scholar.google.com/citations?view_op=view_citation&amp;hl=id&amp;user=l3KyB3kAAAAJ&amp;sortby=pubdate&amp;citation_for_view=l3KyB3kAAAAJ:ULOm3_A8WrAC" TargetMode="External"/><Relationship Id="rId57" Type="http://schemas.openxmlformats.org/officeDocument/2006/relationships/hyperlink" Target="https://scholar.google.com/citations?view_op=view_citation&amp;hl=en&amp;user=Uc6NYGQAAAAJ&amp;sortby=pubdate&amp;citation_for_view=Uc6NYGQAAAAJ:qxL8FJ1GzNcC" TargetMode="External"/><Relationship Id="rId106" Type="http://schemas.openxmlformats.org/officeDocument/2006/relationships/hyperlink" Target="https://scholar.google.com/citations?view_op=view_citation&amp;hl=en&amp;user=sRACUYwAAAAJ&amp;sortby=pubdate&amp;citation_for_view=sRACUYwAAAAJ:vV6vV6tmYwMC" TargetMode="External"/><Relationship Id="rId127" Type="http://schemas.openxmlformats.org/officeDocument/2006/relationships/hyperlink" Target="https://scholar.google.com/citations?view_op=view_citation&amp;hl=en&amp;user=Dnqw1xkAAAAJ&amp;sortby=pubdate&amp;citation_for_view=Dnqw1xkAAAAJ:yB1At4FlUx8C" TargetMode="External"/><Relationship Id="rId10" Type="http://schemas.openxmlformats.org/officeDocument/2006/relationships/hyperlink" Target="https://scholar.google.com/citations?view_op=view_citation&amp;hl=en&amp;user=GV0SjSwAAAAJ&amp;sortby=pubdate&amp;citation_for_view=GV0SjSwAAAAJ:YOwf2qJgpHMC" TargetMode="External"/><Relationship Id="rId31" Type="http://schemas.openxmlformats.org/officeDocument/2006/relationships/hyperlink" Target="https://scholar.google.com/citations?view_op=view_citation&amp;hl=en&amp;user=l3KyB3kAAAAJ&amp;sortby=pubdate&amp;citation_for_view=l3KyB3kAAAAJ:7PzlFSSx8tAC" TargetMode="External"/><Relationship Id="rId52" Type="http://schemas.openxmlformats.org/officeDocument/2006/relationships/hyperlink" Target="https://scholar.google.com/citations?view_op=view_citation&amp;hl=id&amp;user=Uc6NYGQAAAAJ&amp;sortby=pubdate&amp;citation_for_view=Uc6NYGQAAAAJ:9ZlFYXVOiuMC" TargetMode="External"/><Relationship Id="rId73" Type="http://schemas.openxmlformats.org/officeDocument/2006/relationships/hyperlink" Target="https://scholar.google.com/citations?view_op=view_citation&amp;hl=en&amp;user=fR8KUS0AAAAJ&amp;sortby=pubdate&amp;citation_for_view=fR8KUS0AAAAJ:hFOr9nPyWt4C" TargetMode="External"/><Relationship Id="rId78" Type="http://schemas.openxmlformats.org/officeDocument/2006/relationships/hyperlink" Target="https://scholar.google.com/citations?view_op=view_citation&amp;hl=id&amp;user=BWLLjgQAAAAJ&amp;sortby=pubdate&amp;citation_for_view=BWLLjgQAAAAJ:9ZlFYXVOiuMC" TargetMode="External"/><Relationship Id="rId94" Type="http://schemas.openxmlformats.org/officeDocument/2006/relationships/hyperlink" Target="https://scholar.google.com/citations?view_op=view_citation&amp;hl=id&amp;user=oO4uRaoAAAAJ&amp;sortby=pubdate&amp;citation_for_view=oO4uRaoAAAAJ:YsMSGLbcyi4C" TargetMode="External"/><Relationship Id="rId99" Type="http://schemas.openxmlformats.org/officeDocument/2006/relationships/hyperlink" Target="https://scholar.google.com/citations?view_op=view_citation&amp;hl=id&amp;user=oO4uRaoAAAAJ&amp;sortby=pubdate&amp;citation_for_view=oO4uRaoAAAAJ:UeHWp8X0CEIC" TargetMode="External"/><Relationship Id="rId101" Type="http://schemas.openxmlformats.org/officeDocument/2006/relationships/hyperlink" Target="https://scholar.google.com/citations?view_op=view_citation&amp;hl=en&amp;user=QPJJNqoAAAAJ&amp;sortby=pubdate&amp;citation_for_view=QPJJNqoAAAAJ:2osOgNQ5qMEC" TargetMode="External"/><Relationship Id="rId122" Type="http://schemas.openxmlformats.org/officeDocument/2006/relationships/hyperlink" Target="https://scholar.google.com/citations?view_op=view_citation&amp;hl=en&amp;user=HY2BsvEAAAAJ&amp;sortby=pubdate&amp;citation_for_view=HY2BsvEAAAAJ:3fE2CSJIrl8C" TargetMode="External"/><Relationship Id="rId143" Type="http://schemas.openxmlformats.org/officeDocument/2006/relationships/hyperlink" Target="https://scholar.google.com/citations?view_op=view_citation&amp;hl=id&amp;user=XuKFYAgAAAAJ&amp;sortby=pubdate&amp;citation_for_view=XuKFYAgAAAAJ:-f6ydRqryjwC" TargetMode="External"/><Relationship Id="rId148" Type="http://schemas.openxmlformats.org/officeDocument/2006/relationships/hyperlink" Target="https://scholar.google.com/citations?view_op=view_citation&amp;hl=en&amp;user=eN4uCGsAAAAJ&amp;sortby=pubdate&amp;citation_for_view=eN4uCGsAAAAJ:70eg2SAEIzsC" TargetMode="External"/><Relationship Id="rId164" Type="http://schemas.openxmlformats.org/officeDocument/2006/relationships/hyperlink" Target="https://scholar.google.com/citations?view_op=view_citation&amp;hl=id&amp;user=yCY5FG4AAAAJ&amp;sortby=pubdate&amp;citation_for_view=yCY5FG4AAAAJ:VLnqNzywnoUC" TargetMode="External"/><Relationship Id="rId169" Type="http://schemas.openxmlformats.org/officeDocument/2006/relationships/hyperlink" Target="https://scholar.google.com/citations?view_op=view_citation&amp;hl=en&amp;user=yCY5FG4AAAAJ&amp;sortby=pubdate&amp;citation_for_view=yCY5FG4AAAAJ:35r97b3x0nAC" TargetMode="External"/><Relationship Id="rId185" Type="http://schemas.openxmlformats.org/officeDocument/2006/relationships/hyperlink" Target="https://scholar.google.com/citations?view_op=view_citation&amp;hl=id&amp;user=GMtAZdgAAAAJ&amp;sortby=pubdate&amp;citation_for_view=GMtAZdgAAAAJ:ldfaerwXgEUC" TargetMode="External"/><Relationship Id="rId4" Type="http://schemas.openxmlformats.org/officeDocument/2006/relationships/hyperlink" Target="https://scholar.google.com/citations?view_op=view_citation&amp;hl=en&amp;user=GV0SjSwAAAAJ&amp;sortby=pubdate&amp;citation_for_view=GV0SjSwAAAAJ:qxL8FJ1GzNcC" TargetMode="External"/><Relationship Id="rId9" Type="http://schemas.openxmlformats.org/officeDocument/2006/relationships/hyperlink" Target="https://scholar.google.com/citations?view_op=view_citation&amp;hl=en&amp;user=GV0SjSwAAAAJ&amp;sortby=pubdate&amp;citation_for_view=GV0SjSwAAAAJ:4TOpqqG69KYC" TargetMode="External"/><Relationship Id="rId180" Type="http://schemas.openxmlformats.org/officeDocument/2006/relationships/hyperlink" Target="https://scholar.google.com/citations?view_op=view_citation&amp;hl=en&amp;user=IJjkWogAAAAJ&amp;sortby=pubdate&amp;citation_for_view=IJjkWogAAAAJ:zYLM7Y9cAGgC" TargetMode="External"/><Relationship Id="rId210" Type="http://schemas.openxmlformats.org/officeDocument/2006/relationships/hyperlink" Target="https://scholar.google.com/citations?view_op=view_citation&amp;hl=en&amp;user=hkxB_ZMAAAAJ&amp;sortby=pubdate&amp;citation_for_view=hkxB_ZMAAAAJ:L8Ckcad2t8MC" TargetMode="External"/><Relationship Id="rId26" Type="http://schemas.openxmlformats.org/officeDocument/2006/relationships/hyperlink" Target="https://scholar.google.com/citations?view_op=view_citation&amp;hl=en&amp;user=2Fyg6RAAAAAJ&amp;sortby=pubdate&amp;citation_for_view=2Fyg6RAAAAAJ:TQgYirikUcIC" TargetMode="External"/><Relationship Id="rId47" Type="http://schemas.openxmlformats.org/officeDocument/2006/relationships/hyperlink" Target="https://scholar.google.com/citations?view_op=view_citation&amp;hl=id&amp;user=z_aahGUAAAAJ&amp;sortby=pubdate&amp;citation_for_view=z_aahGUAAAAJ:tS2w5q8j5-wC" TargetMode="External"/><Relationship Id="rId68" Type="http://schemas.openxmlformats.org/officeDocument/2006/relationships/hyperlink" Target="https://scholar.google.com/citations?view_op=view_citation&amp;hl=en&amp;user=fR8KUS0AAAAJ&amp;sortby=pubdate&amp;citation_for_view=fR8KUS0AAAAJ:blknAaTinKkC" TargetMode="External"/><Relationship Id="rId89" Type="http://schemas.openxmlformats.org/officeDocument/2006/relationships/hyperlink" Target="https://scholar.google.com/citations?view_op=view_citation&amp;hl=en&amp;user=oO4uRaoAAAAJ&amp;sortby=pubdate&amp;citation_for_view=oO4uRaoAAAAJ:ULOm3_A8WrAC" TargetMode="External"/><Relationship Id="rId112" Type="http://schemas.openxmlformats.org/officeDocument/2006/relationships/hyperlink" Target="https://scholar.google.com/citations?view_op=view_citation&amp;hl=id&amp;user=sRACUYwAAAAJ&amp;sortby=pubdate&amp;citation_for_view=sRACUYwAAAAJ:R3hNpaxXUhUC" TargetMode="External"/><Relationship Id="rId133" Type="http://schemas.openxmlformats.org/officeDocument/2006/relationships/hyperlink" Target="https://scholar.google.com/citations?view_op=view_citation&amp;hl=id&amp;user=Dnqw1xkAAAAJ&amp;sortby=pubdate&amp;citation_for_view=Dnqw1xkAAAAJ:35r97b3x0nAC" TargetMode="External"/><Relationship Id="rId154" Type="http://schemas.openxmlformats.org/officeDocument/2006/relationships/hyperlink" Target="https://scholar.google.com/citations?view_op=view_citation&amp;hl=en&amp;user=eN4uCGsAAAAJ&amp;sortby=pubdate&amp;citation_for_view=eN4uCGsAAAAJ:isC4tDSrTZIC" TargetMode="External"/><Relationship Id="rId175" Type="http://schemas.openxmlformats.org/officeDocument/2006/relationships/hyperlink" Target="https://scholar.google.com/citations?view_op=view_citation&amp;hl=en&amp;user=PDoGgigAAAAJ&amp;sortby=pubdate&amp;citation_for_view=PDoGgigAAAAJ:u_35RYKgDlwC" TargetMode="External"/><Relationship Id="rId196" Type="http://schemas.openxmlformats.org/officeDocument/2006/relationships/hyperlink" Target="https://scholar.google.com/citations?view_op=view_citation&amp;hl=en&amp;user=awZS60EAAAAJ&amp;sortby=pubdate&amp;citation_for_view=awZS60EAAAAJ:eQOLeE2rZwMC" TargetMode="External"/><Relationship Id="rId200" Type="http://schemas.openxmlformats.org/officeDocument/2006/relationships/hyperlink" Target="https://scholar.google.com/citations?view_op=view_citation&amp;hl=en&amp;user=awZS60EAAAAJ&amp;sortby=pubdate&amp;citation_for_view=awZS60EAAAAJ:ufrVoPGSRksC" TargetMode="External"/><Relationship Id="rId16" Type="http://schemas.openxmlformats.org/officeDocument/2006/relationships/hyperlink" Target="https://scholar.google.com/citations?view_op=view_citation&amp;hl=en&amp;user=2Fyg6RAAAAAJ&amp;sortby=pubdate&amp;citation_for_view=2Fyg6RAAAAAJ:blknAaTinKkC" TargetMode="External"/><Relationship Id="rId37" Type="http://schemas.openxmlformats.org/officeDocument/2006/relationships/hyperlink" Target="https://scholar.google.com/citations?view_op=view_citation&amp;hl=id&amp;user=l3KyB3kAAAAJ&amp;sortby=pubdate&amp;citation_for_view=l3KyB3kAAAAJ:Zph67rFs4hoC" TargetMode="External"/><Relationship Id="rId58" Type="http://schemas.openxmlformats.org/officeDocument/2006/relationships/hyperlink" Target="https://scholar.google.com/citations?view_op=view_citation&amp;hl=en&amp;user=Uc6NYGQAAAAJ&amp;citation_for_view=Uc6NYGQAAAAJ:3fE2CSJIrl8C" TargetMode="External"/><Relationship Id="rId79" Type="http://schemas.openxmlformats.org/officeDocument/2006/relationships/hyperlink" Target="https://scholar.google.com/citations?view_op=view_citation&amp;hl=id&amp;user=BWLLjgQAAAAJ&amp;sortby=pubdate&amp;citation_for_view=BWLLjgQAAAAJ:_kc_bZDykSQC" TargetMode="External"/><Relationship Id="rId102" Type="http://schemas.openxmlformats.org/officeDocument/2006/relationships/hyperlink" Target="https://scholar.google.com/citations?view_op=view_citation&amp;hl=en&amp;user=QPJJNqoAAAAJ&amp;sortby=pubdate&amp;citation_for_view=QPJJNqoAAAAJ:d1gkVwhDpl0C" TargetMode="External"/><Relationship Id="rId123" Type="http://schemas.openxmlformats.org/officeDocument/2006/relationships/hyperlink" Target="https://scholar.google.com/citations?view_op=view_citation&amp;hl=en&amp;user=Dnqw1xkAAAAJ&amp;sortby=pubdate&amp;citation_for_view=Dnqw1xkAAAAJ:tuHXwOkdijsC" TargetMode="External"/><Relationship Id="rId144" Type="http://schemas.openxmlformats.org/officeDocument/2006/relationships/hyperlink" Target="https://scholar.google.com/citations?view_op=view_citation&amp;hl=en&amp;user=eN4uCGsAAAAJ&amp;sortby=pubdate&amp;citation_for_view=eN4uCGsAAAAJ:lSLTfruPkqcC" TargetMode="External"/><Relationship Id="rId90" Type="http://schemas.openxmlformats.org/officeDocument/2006/relationships/hyperlink" Target="https://scholar.google.com/citations?view_op=view_citation&amp;hl=id&amp;user=z_aahGUAAAAJ&amp;sortby=pubdate&amp;citation_for_view=z_aahGUAAAAJ:nb7KW1ujOQ8C" TargetMode="External"/><Relationship Id="rId165" Type="http://schemas.openxmlformats.org/officeDocument/2006/relationships/hyperlink" Target="https://scholar.google.com/citations?view_op=view_citation&amp;hl=en&amp;user=yCY5FG4AAAAJ&amp;sortby=pubdate&amp;citation_for_view=yCY5FG4AAAAJ:fEOibwPWpKIC" TargetMode="External"/><Relationship Id="rId186" Type="http://schemas.openxmlformats.org/officeDocument/2006/relationships/hyperlink" Target="https://scholar.google.com/citations?view_op=view_citation&amp;hl=en&amp;user=GMtAZdgAAAAJ&amp;sortby=pubdate&amp;citation_for_view=GMtAZdgAAAAJ:GnPB-g6toBAC" TargetMode="External"/><Relationship Id="rId211" Type="http://schemas.openxmlformats.org/officeDocument/2006/relationships/printerSettings" Target="../printerSettings/printerSettings6.bin"/><Relationship Id="rId27" Type="http://schemas.openxmlformats.org/officeDocument/2006/relationships/hyperlink" Target="https://scholar.google.com/citations?view_op=view_citation&amp;hl=en&amp;user=l3KyB3kAAAAJ&amp;sortby=pubdate&amp;citation_for_view=l3KyB3kAAAAJ:-f6ydRqryjwC" TargetMode="External"/><Relationship Id="rId48" Type="http://schemas.openxmlformats.org/officeDocument/2006/relationships/hyperlink" Target="https://scholar.google.com/citations?view_op=view_citation&amp;hl=en&amp;user=z_aahGUAAAAJ&amp;sortby=pubdate&amp;citation_for_view=z_aahGUAAAAJ:08ZZubdj9fEC" TargetMode="External"/><Relationship Id="rId69" Type="http://schemas.openxmlformats.org/officeDocument/2006/relationships/hyperlink" Target="https://scholar.google.com/citations?view_op=view_citation&amp;hl=en&amp;user=fR8KUS0AAAAJ&amp;sortby=pubdate&amp;citation_for_view=fR8KUS0AAAAJ:JV2RwH3_ST0C" TargetMode="External"/><Relationship Id="rId113" Type="http://schemas.openxmlformats.org/officeDocument/2006/relationships/hyperlink" Target="https://scholar.google.com/citations?view_op=view_citation&amp;hl=en&amp;user=HY2BsvEAAAAJ&amp;sortby=pubdate&amp;citation_for_view=HY2BsvEAAAAJ:9ZlFYXVOiuMC" TargetMode="External"/><Relationship Id="rId134" Type="http://schemas.openxmlformats.org/officeDocument/2006/relationships/hyperlink" Target="https://scholar.google.com/citations?view_op=view_citation&amp;hl=en&amp;user=Dnqw1xkAAAAJ&amp;sortby=pubdate&amp;citation_for_view=Dnqw1xkAAAAJ:evX43VCCuoAC" TargetMode="External"/><Relationship Id="rId80" Type="http://schemas.openxmlformats.org/officeDocument/2006/relationships/hyperlink" Target="https://scholar.google.com/citations?view_op=view_citation&amp;hl=id&amp;user=BWLLjgQAAAAJ&amp;sortby=pubdate&amp;citation_for_view=BWLLjgQAAAAJ:4TOpqqG69KYC" TargetMode="External"/><Relationship Id="rId155" Type="http://schemas.openxmlformats.org/officeDocument/2006/relationships/hyperlink" Target="https://scholar.google.com/citations?view_op=view_citation&amp;hl=en&amp;user=eN4uCGsAAAAJ&amp;sortby=pubdate&amp;citation_for_view=eN4uCGsAAAAJ:TFP_iSt0sucC" TargetMode="External"/><Relationship Id="rId176" Type="http://schemas.openxmlformats.org/officeDocument/2006/relationships/hyperlink" Target="https://scholar.google.com/citations?view_op=view_citation&amp;hl=en&amp;user=PDoGgigAAAAJ&amp;sortby=pubdate&amp;citation_for_view=PDoGgigAAAAJ:RGFaLdJalmkC" TargetMode="External"/><Relationship Id="rId197" Type="http://schemas.openxmlformats.org/officeDocument/2006/relationships/hyperlink" Target="https://scholar.google.com/citations?view_op=view_citation&amp;hl=id&amp;user=awZS60EAAAAJ&amp;sortby=pubdate&amp;citation_for_view=awZS60EAAAAJ:UeHWp8X0CEIC" TargetMode="External"/><Relationship Id="rId201" Type="http://schemas.openxmlformats.org/officeDocument/2006/relationships/hyperlink" Target="https://scholar.google.com/citations?view_op=view_citation&amp;hl=id&amp;user=awZS60EAAAAJ&amp;sortby=pubdate&amp;citation_for_view=awZS60EAAAAJ:W7OEmFMy1HYC" TargetMode="External"/><Relationship Id="rId17" Type="http://schemas.openxmlformats.org/officeDocument/2006/relationships/hyperlink" Target="https://scholar.google.com/citations?view_op=view_citation&amp;hl=id&amp;user=2Fyg6RAAAAAJ&amp;sortby=pubdate&amp;citation_for_view=2Fyg6RAAAAAJ:M3NEmzRMIkIC" TargetMode="External"/><Relationship Id="rId38" Type="http://schemas.openxmlformats.org/officeDocument/2006/relationships/hyperlink" Target="https://scholar.google.com/citations?view_op=view_citation&amp;hl=en&amp;user=l3KyB3kAAAAJ&amp;sortby=pubdate&amp;citation_for_view=l3KyB3kAAAAJ:kNdYIx-mwKoC" TargetMode="External"/><Relationship Id="rId59" Type="http://schemas.openxmlformats.org/officeDocument/2006/relationships/hyperlink" Target="https://scholar.google.com/citations?view_op=view_citation&amp;hl=en&amp;user=Uc6NYGQAAAAJ&amp;citation_for_view=Uc6NYGQAAAAJ:0EnyYjriUFMC" TargetMode="External"/><Relationship Id="rId103" Type="http://schemas.openxmlformats.org/officeDocument/2006/relationships/hyperlink" Target="https://scholar.google.com/citations?view_op=view_citation&amp;hl=en&amp;user=sRACUYwAAAAJ&amp;sortby=pubdate&amp;citation_for_view=sRACUYwAAAAJ:bFI3QPDXJZMC" TargetMode="External"/><Relationship Id="rId124" Type="http://schemas.openxmlformats.org/officeDocument/2006/relationships/hyperlink" Target="https://scholar.google.com/citations?view_op=view_citation&amp;hl=en&amp;user=Dnqw1xkAAAAJ&amp;sortby=pubdate&amp;citation_for_view=Dnqw1xkAAAAJ:kuK5TVdYjLIC" TargetMode="External"/><Relationship Id="rId70" Type="http://schemas.openxmlformats.org/officeDocument/2006/relationships/hyperlink" Target="https://scholar.google.com/citations?view_op=view_citation&amp;hl=en&amp;user=fR8KUS0AAAAJ&amp;sortby=pubdate&amp;citation_for_view=fR8KUS0AAAAJ:k_IJM867U9cC" TargetMode="External"/><Relationship Id="rId91" Type="http://schemas.openxmlformats.org/officeDocument/2006/relationships/hyperlink" Target="https://scholar.google.com/citations?view_op=view_citation&amp;hl=id&amp;user=oO4uRaoAAAAJ&amp;sortby=pubdate&amp;citation_for_view=oO4uRaoAAAAJ:roLk4NBRz8UC" TargetMode="External"/><Relationship Id="rId145" Type="http://schemas.openxmlformats.org/officeDocument/2006/relationships/hyperlink" Target="https://scholar.google.com/citations?view_op=view_citation&amp;hl=en&amp;user=eN4uCGsAAAAJ&amp;sortby=pubdate&amp;citation_for_view=eN4uCGsAAAAJ:2P1L_qKh6hAC" TargetMode="External"/><Relationship Id="rId166" Type="http://schemas.openxmlformats.org/officeDocument/2006/relationships/hyperlink" Target="https://scholar.google.com/citations?view_op=view_citation&amp;hl=en&amp;user=yCY5FG4AAAAJ&amp;sortby=pubdate&amp;citation_for_view=yCY5FG4AAAAJ:0KyAp5RtaNEC" TargetMode="External"/><Relationship Id="rId187" Type="http://schemas.openxmlformats.org/officeDocument/2006/relationships/hyperlink" Target="https://scholar.google.com/citations?view_op=view_citation&amp;hl=en&amp;user=awZS60EAAAAJ&amp;sortby=pubdate&amp;citation_for_view=awZS60EAAAAJ:5nxA0vEk-isC" TargetMode="External"/><Relationship Id="rId1" Type="http://schemas.openxmlformats.org/officeDocument/2006/relationships/hyperlink" Target="https://scholar.google.com/citations?view_op=view_citation&amp;hl=en&amp;user=GV0SjSwAAAAJ&amp;sortby=pubdate&amp;citation_for_view=GV0SjSwAAAAJ:L8Ckcad2t8MC" TargetMode="External"/><Relationship Id="rId212" Type="http://schemas.openxmlformats.org/officeDocument/2006/relationships/drawing" Target="../drawings/drawing26.xml"/><Relationship Id="rId28" Type="http://schemas.openxmlformats.org/officeDocument/2006/relationships/hyperlink" Target="https://scholar.google.com/citations?view_op=view_citation&amp;hl=en&amp;user=l3KyB3kAAAAJ&amp;sortby=pubdate&amp;citation_for_view=l3KyB3kAAAAJ:hC7cP41nSMkC" TargetMode="External"/><Relationship Id="rId49" Type="http://schemas.openxmlformats.org/officeDocument/2006/relationships/hyperlink" Target="https://scholar.google.com/citations?view_op=view_citation&amp;hl=id&amp;user=z_aahGUAAAAJ&amp;sortby=pubdate&amp;citation_for_view=z_aahGUAAAAJ:P5F9QuxV20EC" TargetMode="External"/><Relationship Id="rId114" Type="http://schemas.openxmlformats.org/officeDocument/2006/relationships/hyperlink" Target="https://scholar.google.com/citations?view_op=view_citation&amp;hl=en&amp;user=HY2BsvEAAAAJ&amp;sortby=pubdate&amp;citation_for_view=HY2BsvEAAAAJ:mVmsd5A6BfQC" TargetMode="External"/><Relationship Id="rId60" Type="http://schemas.openxmlformats.org/officeDocument/2006/relationships/hyperlink" Target="https://scholar.google.com/citations?view_op=view_citation&amp;hl=en&amp;user=Uc6NYGQAAAAJ&amp;citation_for_view=Uc6NYGQAAAAJ:hqOjcs7Dif8C" TargetMode="External"/><Relationship Id="rId81" Type="http://schemas.openxmlformats.org/officeDocument/2006/relationships/hyperlink" Target="https://scholar.google.com/citations?view_op=view_citation&amp;hl=id&amp;user=BWLLjgQAAAAJ&amp;sortby=pubdate&amp;citation_for_view=BWLLjgQAAAAJ:3fE2CSJIrl8C" TargetMode="External"/><Relationship Id="rId135" Type="http://schemas.openxmlformats.org/officeDocument/2006/relationships/hyperlink" Target="https://scholar.google.com/citations?view_op=view_citation&amp;hl=en&amp;user=Dnqw1xkAAAAJ&amp;cstart=20&amp;pagesize=80&amp;sortby=pubdate&amp;citation_for_view=Dnqw1xkAAAAJ:_Re3VWB3Y0AC" TargetMode="External"/><Relationship Id="rId156" Type="http://schemas.openxmlformats.org/officeDocument/2006/relationships/hyperlink" Target="https://scholar.google.com/citations?view_op=view_citation&amp;hl=en&amp;user=eN4uCGsAAAAJ&amp;sortby=pubdate&amp;citation_for_view=eN4uCGsAAAAJ:bEWYMUwI8FkC" TargetMode="External"/><Relationship Id="rId177" Type="http://schemas.openxmlformats.org/officeDocument/2006/relationships/hyperlink" Target="https://scholar.google.com/citations?view_op=view_citation&amp;hl=en&amp;user=PDoGgigAAAAJ&amp;sortby=pubdate&amp;citation_for_view=PDoGgigAAAAJ:NaGl4SEjCO4C" TargetMode="External"/><Relationship Id="rId198" Type="http://schemas.openxmlformats.org/officeDocument/2006/relationships/hyperlink" Target="https://scholar.google.com/citations?view_op=view_citation&amp;hl=id&amp;user=awZS60EAAAAJ&amp;sortby=pubdate&amp;citation_for_view=awZS60EAAAAJ:qjMakFHDy7sC" TargetMode="External"/><Relationship Id="rId202" Type="http://schemas.openxmlformats.org/officeDocument/2006/relationships/hyperlink" Target="https://scholar.google.com/citations?view_op=view_citation&amp;hl=id&amp;user=awZS60EAAAAJ&amp;sortby=pubdate&amp;citation_for_view=awZS60EAAAAJ:IjCSPb-OGe4C" TargetMode="External"/><Relationship Id="rId18" Type="http://schemas.openxmlformats.org/officeDocument/2006/relationships/hyperlink" Target="https://ijefm.co.in/v6i8/Doc/11.pdf" TargetMode="External"/><Relationship Id="rId39" Type="http://schemas.openxmlformats.org/officeDocument/2006/relationships/hyperlink" Target="https://scholar.google.com/citations?view_op=view_citation&amp;hl=id&amp;user=l3KyB3kAAAAJ&amp;sortby=pubdate&amp;citation_for_view=l3KyB3kAAAAJ:3fE2CSJIrl8C" TargetMode="External"/><Relationship Id="rId50" Type="http://schemas.openxmlformats.org/officeDocument/2006/relationships/hyperlink" Target="https://scholar.google.com/citations?view_op=view_citation&amp;hl=id&amp;user=z_aahGUAAAAJ&amp;sortby=pubdate&amp;citation_for_view=z_aahGUAAAAJ:xtRiw3GOFMkC" TargetMode="External"/><Relationship Id="rId104" Type="http://schemas.openxmlformats.org/officeDocument/2006/relationships/hyperlink" Target="https://scholar.google.com/citations?view_op=view_citation&amp;hl=en&amp;user=sRACUYwAAAAJ&amp;sortby=pubdate&amp;citation_for_view=sRACUYwAAAAJ:f2IySw72cVMC" TargetMode="External"/><Relationship Id="rId125" Type="http://schemas.openxmlformats.org/officeDocument/2006/relationships/hyperlink" Target="https://scholar.google.com/citations?view_op=view_citation&amp;hl=en&amp;user=Dnqw1xkAAAAJ&amp;sortby=pubdate&amp;citation_for_view=Dnqw1xkAAAAJ:gsN89kCJA0AC" TargetMode="External"/><Relationship Id="rId146" Type="http://schemas.openxmlformats.org/officeDocument/2006/relationships/hyperlink" Target="https://scholar.google.com/citations?view_op=view_citation&amp;hl=en&amp;user=eN4uCGsAAAAJ&amp;sortby=pubdate&amp;citation_for_view=eN4uCGsAAAAJ:RYcK_YlVTxYC" TargetMode="External"/><Relationship Id="rId167" Type="http://schemas.openxmlformats.org/officeDocument/2006/relationships/hyperlink" Target="https://scholar.google.com/citations?view_op=view_citation&amp;hl=en&amp;user=yCY5FG4AAAAJ&amp;sortby=pubdate&amp;citation_for_view=yCY5FG4AAAAJ:_Re3VWB3Y0AC" TargetMode="External"/><Relationship Id="rId188" Type="http://schemas.openxmlformats.org/officeDocument/2006/relationships/hyperlink" Target="https://drive.google.com/file/d/1B8TNdTsjuhWWBpzQNbqiTcBg7v_u7mwZ/view" TargetMode="External"/><Relationship Id="rId71" Type="http://schemas.openxmlformats.org/officeDocument/2006/relationships/hyperlink" Target="https://scholar.google.com/citations?view_op=view_citation&amp;hl=id&amp;user=fR8KUS0AAAAJ&amp;sortby=pubdate&amp;citation_for_view=fR8KUS0AAAAJ:iH-uZ7U-co4C" TargetMode="External"/><Relationship Id="rId92" Type="http://schemas.openxmlformats.org/officeDocument/2006/relationships/hyperlink" Target="https://scholar.google.com/citations?view_op=view_citation&amp;hl=en&amp;user=oO4uRaoAAAAJ&amp;sortby=pubdate&amp;citation_for_view=oO4uRaoAAAAJ:_FxGoFyzp5QC" TargetMode="External"/><Relationship Id="rId2" Type="http://schemas.openxmlformats.org/officeDocument/2006/relationships/hyperlink" Target="https://scholar.google.com/citations?view_op=view_citation&amp;hl=en&amp;user=GV0SjSwAAAAJ&amp;sortby=pubdate&amp;citation_for_view=GV0SjSwAAAAJ:QIV2ME_5wuYC" TargetMode="External"/><Relationship Id="rId29" Type="http://schemas.openxmlformats.org/officeDocument/2006/relationships/hyperlink" Target="https://scholar.google.com/citations?view_op=view_citation&amp;hl=en&amp;user=l3KyB3kAAAAJ&amp;sortby=pubdate&amp;citation_for_view=l3KyB3kAAAAJ:qUcmZB5y_30C" TargetMode="External"/><Relationship Id="rId40" Type="http://schemas.openxmlformats.org/officeDocument/2006/relationships/hyperlink" Target="https://scholar.google.com/citations?view_op=view_citation&amp;hl=id&amp;user=l3KyB3kAAAAJ&amp;sortby=pubdate&amp;citation_for_view=l3KyB3kAAAAJ:MXK_kJrjxJIC" TargetMode="External"/><Relationship Id="rId115" Type="http://schemas.openxmlformats.org/officeDocument/2006/relationships/hyperlink" Target="https://scholar.google.com/citations?view_op=view_citation&amp;hl=en&amp;user=HY2BsvEAAAAJ&amp;sortby=pubdate&amp;citation_for_view=HY2BsvEAAAAJ:aqlVkmm33-oC" TargetMode="External"/><Relationship Id="rId136" Type="http://schemas.openxmlformats.org/officeDocument/2006/relationships/hyperlink" Target="https://scholar.google.com/citations?view_op=view_citation&amp;hl=en&amp;user=Dnqw1xkAAAAJ&amp;cstart=20&amp;pagesize=80&amp;sortby=pubdate&amp;citation_for_view=Dnqw1xkAAAAJ:5awf1xo2G04C" TargetMode="External"/><Relationship Id="rId157" Type="http://schemas.openxmlformats.org/officeDocument/2006/relationships/hyperlink" Target="https://scholar.google.com/citations?view_op=view_citation&amp;hl=en&amp;user=eN4uCGsAAAAJ&amp;sortby=pubdate&amp;citation_for_view=eN4uCGsAAAAJ:iH-uZ7U-co4C" TargetMode="External"/><Relationship Id="rId178" Type="http://schemas.openxmlformats.org/officeDocument/2006/relationships/hyperlink" Target="https://scholar.google.com/citations?view_op=view_citation&amp;hl=en&amp;user=IJjkWogAAAAJ&amp;sortby=pubdate&amp;citation_for_view=IJjkWogAAAAJ:ufrVoPGSRksC" TargetMode="External"/></Relationships>
</file>

<file path=xl/worksheets/_rels/sheet28.xml.rels><?xml version="1.0" encoding="UTF-8" standalone="yes"?>
<Relationships xmlns="http://schemas.openxmlformats.org/package/2006/relationships"><Relationship Id="rId13" Type="http://schemas.openxmlformats.org/officeDocument/2006/relationships/hyperlink" Target="https://jurnal.ibik.ac.id/index.php/jadkes/article/download/2422/1697" TargetMode="External"/><Relationship Id="rId18" Type="http://schemas.openxmlformats.org/officeDocument/2006/relationships/hyperlink" Target="https://bogor.tribunnews.com/2023/12/09/ibi-kesatuan-bina-umkm-kembangkan-hilirisasi-bisnis-maggot-berbasis-digital-di-sukasari-bogor" TargetMode="External"/><Relationship Id="rId26" Type="http://schemas.openxmlformats.org/officeDocument/2006/relationships/hyperlink" Target="https://www.metropolitan.id/bogor-raya/95311257590/optimalkan-omzet-umkm-ibi-kesatuan-bogor-latih-keuangan-bsu-siliwangi" TargetMode="External"/><Relationship Id="rId39" Type="http://schemas.openxmlformats.org/officeDocument/2006/relationships/hyperlink" Target="https://ijpsat.org/index.php/ijpsat/article/view/6412/4093" TargetMode="External"/><Relationship Id="rId21" Type="http://schemas.openxmlformats.org/officeDocument/2006/relationships/hyperlink" Target="https://bogor.pojoksatu.id/kota-bogor/1153454381/dapat-dana-hibah-dari-dirjen-ibi-kesatuan-bogor-buat-bank-sampah-unit-siliwangi-bogor" TargetMode="External"/><Relationship Id="rId34" Type="http://schemas.openxmlformats.org/officeDocument/2006/relationships/hyperlink" Target="https://bogor.pojoksatu.id/kota-bogor/amp/1081759443/ibik-kolaborasi-dengan-uitm-malaysia-perkuat-usaha-batik-khas-bogor" TargetMode="External"/><Relationship Id="rId42" Type="http://schemas.openxmlformats.org/officeDocument/2006/relationships/drawing" Target="../drawings/drawing27.xml"/><Relationship Id="rId7" Type="http://schemas.openxmlformats.org/officeDocument/2006/relationships/hyperlink" Target="https://www.pojoksatu.id/nasional/1085038055/institut-bisnis-dan-informatika-kolaborasi-dengan-umkm-kelompok-sari-buah-idaman-sbi" TargetMode="External"/><Relationship Id="rId2" Type="http://schemas.openxmlformats.org/officeDocument/2006/relationships/hyperlink" Target="https://journal.stiestekom.ac.id/index.php/Community/article/view/360" TargetMode="External"/><Relationship Id="rId16" Type="http://schemas.openxmlformats.org/officeDocument/2006/relationships/hyperlink" Target="https://scholar.google.com/citations?view_op=view_citation&amp;hl=en&amp;user=XuKFYAgAAAAJ&amp;sortby=pubdate&amp;citation_for_view=XuKFYAgAAAAJ:RHpTSmoSYBkC" TargetMode="External"/><Relationship Id="rId20" Type="http://schemas.openxmlformats.org/officeDocument/2006/relationships/hyperlink" Target="https://www.sundaurang.id/indonesia-ada/94811149270/bina-umkm-dalam-pengembangan-hilirisasi-bisnis-maggot-berbasis-digitalibi-kesatuan-dapat-dana-hibah" TargetMode="External"/><Relationship Id="rId29" Type="http://schemas.openxmlformats.org/officeDocument/2006/relationships/hyperlink" Target="https://scholar.google.com/citations?view_op=view_citation&amp;hl=id&amp;user=GMtAZdgAAAAJ&amp;sortby=pubdate&amp;citation_for_view=GMtAZdgAAAAJ:M05iB0D1s5AC" TargetMode="External"/><Relationship Id="rId41" Type="http://schemas.openxmlformats.org/officeDocument/2006/relationships/printerSettings" Target="../printerSettings/printerSettings7.bin"/><Relationship Id="rId1" Type="http://schemas.openxmlformats.org/officeDocument/2006/relationships/hyperlink" Target="https://jurnal.itscience.org/index.php/dst/article/view/2733" TargetMode="External"/><Relationship Id="rId6" Type="http://schemas.openxmlformats.org/officeDocument/2006/relationships/hyperlink" Target="http://httpsbajangjournal.comindex.phpjpmarticleview6239/" TargetMode="External"/><Relationship Id="rId11" Type="http://schemas.openxmlformats.org/officeDocument/2006/relationships/hyperlink" Target="https://jurnal.ibik.ac.id/index.php/jadkes/article/view/2585" TargetMode="External"/><Relationship Id="rId24" Type="http://schemas.openxmlformats.org/officeDocument/2006/relationships/hyperlink" Target="https://scholar.google.com/citations?view_op=view_citation&amp;hl=en&amp;user=yCY5FG4AAAAJ&amp;sortby=pubdate&amp;citation_for_view=yCY5FG4AAAAJ:j8SEvjWlNXcC" TargetMode="External"/><Relationship Id="rId32" Type="http://schemas.openxmlformats.org/officeDocument/2006/relationships/hyperlink" Target="https://scholar.google.com/citations?view_op=view_citation&amp;hl=id&amp;user=z_aahGUAAAAJ&amp;sortby=pubdate&amp;citation_for_view=z_aahGUAAAAJ:u9iWguZQMMsC" TargetMode="External"/><Relationship Id="rId37" Type="http://schemas.openxmlformats.org/officeDocument/2006/relationships/hyperlink" Target="https://scholar.google.com/citations?view_op=view_citation&amp;hl=en&amp;user=ujWLFD4AAAAJ&amp;sortby=pubdate&amp;citation_for_view=ujWLFD4AAAAJ:qxL8FJ1GzNcC" TargetMode="External"/><Relationship Id="rId40" Type="http://schemas.openxmlformats.org/officeDocument/2006/relationships/hyperlink" Target="https://www.sewaktu.com/news/15312671336/ibi-kesatuan-bogor-dan-uitm-malaysia-jalin-kolaborasi-untuk-dukung-pengembangan-umkm-dan-pariwisata-di-kota-bogor" TargetMode="External"/><Relationship Id="rId5" Type="http://schemas.openxmlformats.org/officeDocument/2006/relationships/hyperlink" Target="https://scholar.google.com/citations?view_op=view_citation&amp;hl=en&amp;user=Uc6NYGQAAAAJ&amp;sortby=pubdate&amp;citation_for_view=Uc6NYGQAAAAJ:dhFuZR0502QC" TargetMode="External"/><Relationship Id="rId15" Type="http://schemas.openxmlformats.org/officeDocument/2006/relationships/hyperlink" Target="https://www.cendekiapos.id/blog/peningkatan-pemahaman-pengajar-di-pattana-wittaya-school-thailand-di-bidang-accounting-dan-hospitality-business-di-era-digital" TargetMode="External"/><Relationship Id="rId23" Type="http://schemas.openxmlformats.org/officeDocument/2006/relationships/hyperlink" Target="https://scholar.google.com/citations?view_op=view_citation&amp;hl=id&amp;user=l3KyB3kAAAAJ&amp;sortby=pubdate&amp;citation_for_view=l3KyB3kAAAAJ:QIV2ME_5wuYC" TargetMode="External"/><Relationship Id="rId28" Type="http://schemas.openxmlformats.org/officeDocument/2006/relationships/hyperlink" Target="https://journal.ummat.ac.id/index.php/jpmb/article/view/24243" TargetMode="External"/><Relationship Id="rId36" Type="http://schemas.openxmlformats.org/officeDocument/2006/relationships/hyperlink" Target="https://www.pojoksatu.id/daerah/1085041393/ibik-gelar-program-peningkatan-%20keterampilan-siswa-dalam-pertanian-dan-peternakan-menuju-kemandirian-pangan" TargetMode="External"/><Relationship Id="rId10" Type="http://schemas.openxmlformats.org/officeDocument/2006/relationships/hyperlink" Target="https://cendekiapos.id/blog/institut-bisnis-dan-informatika-kolaborasi-dengan-umkm-sari-buah-idaman-sbi-melalui-kegiatan-pkm-yang-didanai-drtpm-2024-kemendikbudristek" TargetMode="External"/><Relationship Id="rId19" Type="http://schemas.openxmlformats.org/officeDocument/2006/relationships/hyperlink" Target="https://jabar.jpnn.com/jabar-terkini/14811/begini-cara-ibi-kesatuan-bina-umkm-kembangkan-hilirisasi-bisnis-maggot-berbasis-digital" TargetMode="External"/><Relationship Id="rId31" Type="http://schemas.openxmlformats.org/officeDocument/2006/relationships/hyperlink" Target="https://www.metropolitan.id/berita-hari-ini/pr-9536945130/bikin-melek-pasar-digital-mahasiswa-ibi-kesatuan-beri-pelatihan-buat-ibuibu-umkm-di-ciawi" TargetMode="External"/><Relationship Id="rId4" Type="http://schemas.openxmlformats.org/officeDocument/2006/relationships/hyperlink" Target="https://pdis-jatim.or.id/index.php/jatiemas/article/view/33" TargetMode="External"/><Relationship Id="rId9" Type="http://schemas.openxmlformats.org/officeDocument/2006/relationships/hyperlink" Target="https://www.rbg.id/nasional/94413449285/dukung-perkembangan-umkm-ibi-kesatuan-sukses-gelar-program-hibah-pkm-bersama-sari-buah-idaman" TargetMode="External"/><Relationship Id="rId14" Type="http://schemas.openxmlformats.org/officeDocument/2006/relationships/hyperlink" Target="https://scholar.google.com/citations?view_op=view_citation&amp;hl=en&amp;user=Dnqw1xkAAAAJ&amp;sortby=pubdate&amp;citation_for_view=Dnqw1xkAAAAJ:p__nRnzSRKYC" TargetMode="External"/><Relationship Id="rId22" Type="http://schemas.openxmlformats.org/officeDocument/2006/relationships/hyperlink" Target="https://jurnal.ibik.ac.id/index.php/jadkes/article/view/2273" TargetMode="External"/><Relationship Id="rId27" Type="http://schemas.openxmlformats.org/officeDocument/2006/relationships/hyperlink" Target="https://scholar.google.com/citations?view_op=view_citation&amp;hl=en&amp;user=PDoGgigAAAAJ&amp;sortby=pubdate&amp;citation_for_view=PDoGgigAAAAJ:AXPGKjj_ei8C" TargetMode="External"/><Relationship Id="rId30" Type="http://schemas.openxmlformats.org/officeDocument/2006/relationships/hyperlink" Target="https://jurnal.ibik.ac.id/index.php/jadkes/article/view/1483/1222" TargetMode="External"/><Relationship Id="rId35" Type="http://schemas.openxmlformats.org/officeDocument/2006/relationships/hyperlink" Target="https://www.unikom.ac.id/berita/pkm-pelatihan-tata-kelola-keuangan-dan-digitalisasi-bisnis-agrowisata-umkm-desa-cimande-kabupaten-bogor" TargetMode="External"/><Relationship Id="rId8" Type="http://schemas.openxmlformats.org/officeDocument/2006/relationships/hyperlink" Target="https://www.sewaktu.com/news/15313449096/realisasi-program-pkmibi-kesatuan-dukung-umkm-sari-buah-idaman-dengan-pelatihan-dan-teknologi-digital" TargetMode="External"/><Relationship Id="rId3" Type="http://schemas.openxmlformats.org/officeDocument/2006/relationships/hyperlink" Target="https://ijpsat.org/index.php/ijpsat/article/view/6039/3812" TargetMode="External"/><Relationship Id="rId12" Type="http://schemas.openxmlformats.org/officeDocument/2006/relationships/hyperlink" Target="https://jurnal.ibik.ac.id/index.php/jadkes/article/view/2425" TargetMode="External"/><Relationship Id="rId17" Type="http://schemas.openxmlformats.org/officeDocument/2006/relationships/hyperlink" Target="https://www.metropolitan.id/bogor-raya/95311140919/ibi-kesatuan-bina-umkm-kembangkan-hilirisasi-bisnis-maggot-berbasis-digital-di-sukasari-bogor" TargetMode="External"/><Relationship Id="rId25" Type="http://schemas.openxmlformats.org/officeDocument/2006/relationships/hyperlink" Target="https://scholar.google.com/citations?view_op=view_citation&amp;hl=en&amp;user=yCY5FG4AAAAJ&amp;sortby=pubdate&amp;citation_for_view=yCY5FG4AAAAJ:NJ774b8OgUMC" TargetMode="External"/><Relationship Id="rId33" Type="http://schemas.openxmlformats.org/officeDocument/2006/relationships/hyperlink" Target="https://www.metropolitan.id/berita-hari-ini/9538761995/ibik-kembangkan-batik-khas-bogor-bareng-kampus-dari-malaysia" TargetMode="External"/><Relationship Id="rId38" Type="http://schemas.openxmlformats.org/officeDocument/2006/relationships/hyperlink" Target="https://www.pojoksatu.id/daerah/1085107056/ekonomi-kreatif-kerajinan-karung-goni-yang-ramah-lingkungan-di-desa-cipayung-girang" TargetMode="External"/></Relationships>
</file>

<file path=xl/worksheets/_rels/sheet29.xml.rels><?xml version="1.0" encoding="UTF-8" standalone="yes"?>
<Relationships xmlns="http://schemas.openxmlformats.org/package/2006/relationships"><Relationship Id="rId117" Type="http://schemas.openxmlformats.org/officeDocument/2006/relationships/hyperlink" Target="https://scholar.google.com/citations?view_op=view_citation&amp;hl=id&amp;user=HY2BsvEAAAAJ&amp;sortby=pubdate&amp;citation_for_view=HY2BsvEAAAAJ:5nxA0vEk-isC" TargetMode="External"/><Relationship Id="rId21" Type="http://schemas.openxmlformats.org/officeDocument/2006/relationships/hyperlink" Target="https://scholar.google.com/citations?view_op=view_citation&amp;hl=en&amp;user=l3KyB3kAAAAJ&amp;cstart=20&amp;pagesize=80&amp;sortby=pubdate&amp;citation_for_view=l3KyB3kAAAAJ:d1gkVwhDpl0C" TargetMode="External"/><Relationship Id="rId42" Type="http://schemas.openxmlformats.org/officeDocument/2006/relationships/hyperlink" Target="https://scholar.google.com/citations?view_op=view_citation&amp;hl=en&amp;user=z_aahGUAAAAJ&amp;pagesize=80&amp;sortby=pubdate&amp;citation_for_view=z_aahGUAAAAJ:e5wmG9Sq2KIC" TargetMode="External"/><Relationship Id="rId63" Type="http://schemas.openxmlformats.org/officeDocument/2006/relationships/hyperlink" Target="https://scholar.google.com/citations?view_op=view_citation&amp;hl=en&amp;user=fR8KUS0AAAAJ&amp;cstart=20&amp;pagesize=80&amp;sortby=pubdate&amp;citation_for_view=fR8KUS0AAAAJ:IWHjjKOFINEC" TargetMode="External"/><Relationship Id="rId84" Type="http://schemas.openxmlformats.org/officeDocument/2006/relationships/hyperlink" Target="https://scholar.google.co.id/citations?view_op=view_citation&amp;hl=id&amp;user=oO4uRaoAAAAJ&amp;sortby=pubdate&amp;citation_for_view=oO4uRaoAAAAJ:eQOLeE2rZwMC" TargetMode="External"/><Relationship Id="rId138" Type="http://schemas.openxmlformats.org/officeDocument/2006/relationships/hyperlink" Target="https://scholar.google.com/citations?view_op=view_citation&amp;hl=en&amp;user=Dnqw1xkAAAAJ&amp;cstart=20&amp;pagesize=80&amp;sortby=pubdate&amp;citation_for_view=Dnqw1xkAAAAJ:8AbLer7MMksC" TargetMode="External"/><Relationship Id="rId159" Type="http://schemas.openxmlformats.org/officeDocument/2006/relationships/hyperlink" Target="https://scholar.google.co.id/citations?view_op=view_citation&amp;hl=id&amp;user=eN4uCGsAAAAJ&amp;sortby=pubdate&amp;citation_for_view=eN4uCGsAAAAJ:O3NaXMp0MMsC" TargetMode="External"/><Relationship Id="rId170" Type="http://schemas.openxmlformats.org/officeDocument/2006/relationships/hyperlink" Target="https://scholar.google.co.id/citations?view_op=view_citation&amp;hl=id&amp;user=yCY5FG4AAAAJ&amp;sortby=pubdate&amp;citation_for_view=yCY5FG4AAAAJ:evX43VCCuoAC" TargetMode="External"/><Relationship Id="rId191" Type="http://schemas.openxmlformats.org/officeDocument/2006/relationships/hyperlink" Target="https://scholar.google.co.id/citations?view_op=view_citation&amp;hl=id&amp;user=PDoGgigAAAAJ&amp;cstart=20&amp;pagesize=80&amp;sortby=pubdate&amp;citation_for_view=PDoGgigAAAAJ:u_35RYKgDlwC" TargetMode="External"/><Relationship Id="rId205" Type="http://schemas.openxmlformats.org/officeDocument/2006/relationships/hyperlink" Target="https://scholar.google.com/citations?view_op=view_citation&amp;hl=en&amp;user=GMtAZdgAAAAJ&amp;sortby=pubdate&amp;citation_for_view=GMtAZdgAAAAJ:GnPB-g6toBAC" TargetMode="External"/><Relationship Id="rId226" Type="http://schemas.openxmlformats.org/officeDocument/2006/relationships/hyperlink" Target="https://scholar.google.com/citations?view_op=view_citation&amp;hl=en&amp;user=hkxB_ZMAAAAJ&amp;sortby=pubdate&amp;citation_for_view=hkxB_ZMAAAAJ:9ZlFYXVOiuMC" TargetMode="External"/><Relationship Id="rId107" Type="http://schemas.openxmlformats.org/officeDocument/2006/relationships/hyperlink" Target="https://scholar.google.co.id/citations?view_op=view_citation&amp;hl=id&amp;user=sRACUYwAAAAJ&amp;sortby=pubdate&amp;citation_for_view=sRACUYwAAAAJ:R3hNpaxXUhUC" TargetMode="External"/><Relationship Id="rId11" Type="http://schemas.openxmlformats.org/officeDocument/2006/relationships/hyperlink" Target="https://scholar.google.com/citations?view_op=view_citation&amp;hl=en&amp;user=2Fyg6RAAAAAJ&amp;cstart=20&amp;pagesize=80&amp;sortby=pubdate&amp;citation_for_view=2Fyg6RAAAAAJ:-f6ydRqryjwC" TargetMode="External"/><Relationship Id="rId32" Type="http://schemas.openxmlformats.org/officeDocument/2006/relationships/hyperlink" Target="https://scholar.google.com/citations?view_op=view_citation&amp;hl=en&amp;user=z_aahGUAAAAJ&amp;cstart=20&amp;pagesize=80&amp;sortby=pubdate&amp;citation_for_view=z_aahGUAAAAJ:b0M2c_1WBrUC" TargetMode="External"/><Relationship Id="rId53" Type="http://schemas.openxmlformats.org/officeDocument/2006/relationships/hyperlink" Target="https://scholar.google.com/citations?view_op=view_citation&amp;hl=en&amp;user=Uc6NYGQAAAAJ&amp;sortby=pubdate&amp;citation_for_view=Uc6NYGQAAAAJ:UeHWp8X0CEIC" TargetMode="External"/><Relationship Id="rId74" Type="http://schemas.openxmlformats.org/officeDocument/2006/relationships/hyperlink" Target="https://scholar.google.com/citations?view_op=view_citation&amp;hl=en&amp;user=boYLbdAAAAAJ&amp;sortby=pubdate&amp;citation_for_view=boYLbdAAAAAJ:qjMakFHDy7sC" TargetMode="External"/><Relationship Id="rId128" Type="http://schemas.openxmlformats.org/officeDocument/2006/relationships/hyperlink" Target="https://scholar.google.com/citations?view_op=view_citation&amp;hl=id&amp;user=Dnqw1xkAAAAJ&amp;sortby=pubdate&amp;citation_for_view=Dnqw1xkAAAAJ:evX43VCCuoAC" TargetMode="External"/><Relationship Id="rId149" Type="http://schemas.openxmlformats.org/officeDocument/2006/relationships/hyperlink" Target="https://scholar.google.com/citations?view_op=view_citation&amp;hl=en&amp;user=GV0SjSwAAAAJ&amp;sortby=pubdate&amp;citation_for_view=GV0SjSwAAAAJ:ULOm3_A8WrAC" TargetMode="External"/><Relationship Id="rId5" Type="http://schemas.openxmlformats.org/officeDocument/2006/relationships/hyperlink" Target="https://scholar.google.com/citations?view_op=view_citation&amp;hl=en&amp;user=2Fyg6RAAAAAJ&amp;cstart=20&amp;pagesize=80&amp;sortby=pubdate&amp;citation_for_view=2Fyg6RAAAAAJ:L8Ckcad2t8MC" TargetMode="External"/><Relationship Id="rId95" Type="http://schemas.openxmlformats.org/officeDocument/2006/relationships/hyperlink" Target="https://scholar.google.com/citations?view_op=view_citation&amp;hl=en&amp;user=oO4uRaoAAAAJ&amp;cstart=20&amp;pagesize=80&amp;sortby=pubdate&amp;citation_for_view=oO4uRaoAAAAJ:IjCSPb-OGe4C" TargetMode="External"/><Relationship Id="rId160" Type="http://schemas.openxmlformats.org/officeDocument/2006/relationships/hyperlink" Target="https://scholar.google.co.id/citations?view_op=view_citation&amp;hl=id&amp;user=eN4uCGsAAAAJ&amp;sortby=pubdate&amp;citation_for_view=eN4uCGsAAAAJ:hMod-77fHWUC" TargetMode="External"/><Relationship Id="rId181" Type="http://schemas.openxmlformats.org/officeDocument/2006/relationships/hyperlink" Target="https://scholar.google.com/citations?view_op=view_citation&amp;hl=en&amp;user=yCY5FG4AAAAJ&amp;cstart=20&amp;pagesize=80&amp;sortby=pubdate&amp;citation_for_view=yCY5FG4AAAAJ:LjlpjdlvIbIC" TargetMode="External"/><Relationship Id="rId216" Type="http://schemas.openxmlformats.org/officeDocument/2006/relationships/hyperlink" Target="https://scholar.google.co.id/citations?view_op=view_citation&amp;hl=id&amp;user=awZS60EAAAAJ&amp;sortby=pubdate&amp;citation_for_view=awZS60EAAAAJ:UeHWp8X0CEIC" TargetMode="External"/><Relationship Id="rId22" Type="http://schemas.openxmlformats.org/officeDocument/2006/relationships/hyperlink" Target="https://scholar.google.com/citations?view_op=view_citation&amp;hl=en&amp;user=l3KyB3kAAAAJ&amp;cstart=20&amp;pagesize=80&amp;sortby=pubdate&amp;citation_for_view=l3KyB3kAAAAJ:Y0pCki6q_DkC" TargetMode="External"/><Relationship Id="rId43" Type="http://schemas.openxmlformats.org/officeDocument/2006/relationships/hyperlink" Target="https://scholar.google.co.id/citations?view_op=view_citation&amp;hl=id&amp;user=Uc6NYGQAAAAJ&amp;sortby=pubdate&amp;citation_for_view=Uc6NYGQAAAAJ:mVmsd5A6BfQC" TargetMode="External"/><Relationship Id="rId64" Type="http://schemas.openxmlformats.org/officeDocument/2006/relationships/hyperlink" Target="https://scholar.google.com/citations?view_op=view_citation&amp;hl=en&amp;user=fR8KUS0AAAAJ&amp;cstart=20&amp;pagesize=80&amp;sortby=pubdate&amp;citation_for_view=fR8KUS0AAAAJ:qUcmZB5y_30C" TargetMode="External"/><Relationship Id="rId118" Type="http://schemas.openxmlformats.org/officeDocument/2006/relationships/hyperlink" Target="https://scholar.google.co.id/citations?view_op=view_citation&amp;hl=id&amp;user=HY2BsvEAAAAJ&amp;sortby=pubdate&amp;citation_for_view=HY2BsvEAAAAJ:_kc_bZDykSQC" TargetMode="External"/><Relationship Id="rId139" Type="http://schemas.openxmlformats.org/officeDocument/2006/relationships/hyperlink" Target="https://scholar.google.com/citations?view_op=view_citation&amp;hl=en&amp;user=Dnqw1xkAAAAJ&amp;cstart=20&amp;pagesize=80&amp;sortby=pubdate&amp;citation_for_view=Dnqw1xkAAAAJ:5Ul4iDaHHb8C" TargetMode="External"/><Relationship Id="rId85" Type="http://schemas.openxmlformats.org/officeDocument/2006/relationships/hyperlink" Target="https://scholar.google.co.id/citations?view_op=view_citation&amp;hl=id&amp;user=oO4uRaoAAAAJ&amp;sortby=pubdate&amp;citation_for_view=oO4uRaoAAAAJ:Se3iqnhoufwC" TargetMode="External"/><Relationship Id="rId150" Type="http://schemas.openxmlformats.org/officeDocument/2006/relationships/hyperlink" Target="https://scholar.google.co.id/citations?view_op=view_citation&amp;hl=id&amp;user=XuKFYAgAAAAJ&amp;sortby=pubdate&amp;citation_for_view=XuKFYAgAAAAJ:RHpTSmoSYBkC" TargetMode="External"/><Relationship Id="rId171" Type="http://schemas.openxmlformats.org/officeDocument/2006/relationships/hyperlink" Target="https://scholar.google.co.id/citations?view_op=view_citation&amp;hl=id&amp;user=yCY5FG4AAAAJ&amp;sortby=pubdate&amp;citation_for_view=yCY5FG4AAAAJ:VLnqNzywnoUC" TargetMode="External"/><Relationship Id="rId192" Type="http://schemas.openxmlformats.org/officeDocument/2006/relationships/hyperlink" Target="https://scholar.google.co.id/citations?view_op=view_citation&amp;hl=id&amp;user=PDoGgigAAAAJ&amp;cstart=20&amp;pagesize=80&amp;sortby=pubdate&amp;citation_for_view=PDoGgigAAAAJ:J_g5lzvAfSwC" TargetMode="External"/><Relationship Id="rId206" Type="http://schemas.openxmlformats.org/officeDocument/2006/relationships/hyperlink" Target="https://scholar.google.com/citations?view_op=view_citation&amp;hl=en&amp;user=GMtAZdgAAAAJ&amp;sortby=pubdate&amp;citation_for_view=GMtAZdgAAAAJ:blknAaTinKkC" TargetMode="External"/><Relationship Id="rId227" Type="http://schemas.openxmlformats.org/officeDocument/2006/relationships/hyperlink" Target="https://scholar.google.com/citations?view_op=view_citation&amp;hl=en&amp;user=hkxB_ZMAAAAJ&amp;sortby=pubdate&amp;citation_for_view=hkxB_ZMAAAAJ:mVmsd5A6BfQC" TargetMode="External"/><Relationship Id="rId12" Type="http://schemas.openxmlformats.org/officeDocument/2006/relationships/hyperlink" Target="https://scholar.google.com/citations?view_op=view_citation&amp;hl=en&amp;user=2Fyg6RAAAAAJ&amp;cstart=20&amp;pagesize=80&amp;sortby=pubdate&amp;citation_for_view=2Fyg6RAAAAAJ:mVmsd5A6BfQC" TargetMode="External"/><Relationship Id="rId33" Type="http://schemas.openxmlformats.org/officeDocument/2006/relationships/hyperlink" Target="https://scholar.google.com/citations?view_op=view_citation&amp;hl=en&amp;user=z_aahGUAAAAJ&amp;cstart=20&amp;pagesize=80&amp;sortby=pubdate&amp;citation_for_view=z_aahGUAAAAJ:4JMBOYKVnBMC" TargetMode="External"/><Relationship Id="rId108" Type="http://schemas.openxmlformats.org/officeDocument/2006/relationships/hyperlink" Target="https://scholar.google.com/citations?view_op=view_citation&amp;hl=en&amp;user=sRACUYwAAAAJ&amp;cstart=20&amp;pagesize=80&amp;sortby=pubdate&amp;citation_for_view=sRACUYwAAAAJ:hC7cP41nSMkC" TargetMode="External"/><Relationship Id="rId129" Type="http://schemas.openxmlformats.org/officeDocument/2006/relationships/hyperlink" Target="https://scholar.google.co.id/citations?view_op=view_citation&amp;hl=id&amp;user=Dnqw1xkAAAAJ&amp;sortby=pubdate&amp;citation_for_view=Dnqw1xkAAAAJ:tKAzc9rXhukC" TargetMode="External"/><Relationship Id="rId54" Type="http://schemas.openxmlformats.org/officeDocument/2006/relationships/hyperlink" Target="https://scholar.google.com/citations?view_op=view_citation&amp;hl=en&amp;user=Uc6NYGQAAAAJ&amp;cstart=20&amp;pagesize=80&amp;sortby=pubdate&amp;citation_for_view=Uc6NYGQAAAAJ:YsMSGLbcyi4C" TargetMode="External"/><Relationship Id="rId75" Type="http://schemas.openxmlformats.org/officeDocument/2006/relationships/hyperlink" Target="https://scholar.google.com/citations?view_op=view_citation&amp;hl=id&amp;user=BWLLjgQAAAAJ&amp;sortby=pubdate&amp;citation_for_view=BWLLjgQAAAAJ:-f6ydRqryjwC" TargetMode="External"/><Relationship Id="rId96" Type="http://schemas.openxmlformats.org/officeDocument/2006/relationships/hyperlink" Target="https://scholar.google.com/citations?view_op=view_citation&amp;hl=en&amp;user=oO4uRaoAAAAJ&amp;cstart=20&amp;pagesize=80&amp;sortby=pubdate&amp;citation_for_view=oO4uRaoAAAAJ:2osOgNQ5qMEC" TargetMode="External"/><Relationship Id="rId140" Type="http://schemas.openxmlformats.org/officeDocument/2006/relationships/hyperlink" Target="https://scholar.google.com/citations?view_op=view_citation&amp;hl=en&amp;user=Dnqw1xkAAAAJ&amp;cstart=20&amp;pagesize=80&amp;sortby=pubdate&amp;citation_for_view=Dnqw1xkAAAAJ:4MWp96NkSFoC" TargetMode="External"/><Relationship Id="rId161" Type="http://schemas.openxmlformats.org/officeDocument/2006/relationships/hyperlink" Target="https://scholar.google.co.id/citations?view_op=view_citation&amp;hl=id&amp;user=eN4uCGsAAAAJ&amp;sortby=pubdate&amp;citation_for_view=eN4uCGsAAAAJ:isC4tDSrTZIC" TargetMode="External"/><Relationship Id="rId182" Type="http://schemas.openxmlformats.org/officeDocument/2006/relationships/hyperlink" Target="https://scholar.google.com/citations?view_op=view_citation&amp;hl=en&amp;user=yCY5FG4AAAAJ&amp;cstart=20&amp;pagesize=80&amp;sortby=pubdate&amp;citation_for_view=yCY5FG4AAAAJ:HE397vMXCloC" TargetMode="External"/><Relationship Id="rId217" Type="http://schemas.openxmlformats.org/officeDocument/2006/relationships/hyperlink" Target="https://scholar.google.co.id/citations?view_op=view_citation&amp;hl=id&amp;user=awZS60EAAAAJ&amp;sortby=pubdate&amp;citation_for_view=awZS60EAAAAJ:qjMakFHDy7sC" TargetMode="External"/><Relationship Id="rId6" Type="http://schemas.openxmlformats.org/officeDocument/2006/relationships/hyperlink" Target="https://scholar.google.com/citations?view_op=view_citation&amp;hl=en&amp;user=2Fyg6RAAAAAJ&amp;cstart=20&amp;pagesize=80&amp;sortby=pubdate&amp;citation_for_view=2Fyg6RAAAAAJ:Wp0gIr-vW9MC" TargetMode="External"/><Relationship Id="rId23" Type="http://schemas.openxmlformats.org/officeDocument/2006/relationships/hyperlink" Target="https://scholar.google.com/citations?view_op=view_citation&amp;hl=en&amp;user=l3KyB3kAAAAJ&amp;cstart=20&amp;pagesize=80&amp;sortby=pubdate&amp;citation_for_view=l3KyB3kAAAAJ:IjCSPb-OGe4C" TargetMode="External"/><Relationship Id="rId119" Type="http://schemas.openxmlformats.org/officeDocument/2006/relationships/hyperlink" Target="https://scholar.google.com/citations?view_op=view_citation&amp;hl=id&amp;user=HY2BsvEAAAAJ&amp;sortby=pubdate&amp;citation_for_view=HY2BsvEAAAAJ:ULOm3_A8WrAC" TargetMode="External"/><Relationship Id="rId44" Type="http://schemas.openxmlformats.org/officeDocument/2006/relationships/hyperlink" Target="https://scholar.google.co.id/citations?view_op=view_citation&amp;hl=id&amp;user=Uc6NYGQAAAAJ&amp;sortby=pubdate&amp;citation_for_view=Uc6NYGQAAAAJ:Wp0gIr-vW9MC" TargetMode="External"/><Relationship Id="rId65" Type="http://schemas.openxmlformats.org/officeDocument/2006/relationships/hyperlink" Target="https://scholar.google.com/citations?view_op=view_citation&amp;hl=en&amp;user=fR8KUS0AAAAJ&amp;cstart=20&amp;pagesize=80&amp;sortby=pubdate&amp;citation_for_view=fR8KUS0AAAAJ:dhFuZR0502QC" TargetMode="External"/><Relationship Id="rId86" Type="http://schemas.openxmlformats.org/officeDocument/2006/relationships/hyperlink" Target="https://scholar.google.co.id/citations?view_op=view_citation&amp;hl=id&amp;user=oO4uRaoAAAAJ&amp;sortby=pubdate&amp;citation_for_view=oO4uRaoAAAAJ:ULOm3_A8WrAC" TargetMode="External"/><Relationship Id="rId130" Type="http://schemas.openxmlformats.org/officeDocument/2006/relationships/hyperlink" Target="https://scholar.google.co.id/citations?view_op=view_citation&amp;hl=id&amp;user=Dnqw1xkAAAAJ&amp;cstart=20&amp;pagesize=80&amp;sortby=pubdate&amp;citation_for_view=Dnqw1xkAAAAJ:N5tVd3kTz84C" TargetMode="External"/><Relationship Id="rId151" Type="http://schemas.openxmlformats.org/officeDocument/2006/relationships/hyperlink" Target="https://scholar.google.co.id/citations?view_op=view_citation&amp;hl=id&amp;user=XuKFYAgAAAAJ&amp;sortby=pubdate&amp;citation_for_view=XuKFYAgAAAAJ:hFOr9nPyWt4C" TargetMode="External"/><Relationship Id="rId172" Type="http://schemas.openxmlformats.org/officeDocument/2006/relationships/hyperlink" Target="https://scholar.google.co.id/citations?view_op=view_citation&amp;hl=id&amp;user=yCY5FG4AAAAJ&amp;cstart=20&amp;pagesize=80&amp;sortby=pubdate&amp;citation_for_view=yCY5FG4AAAAJ:Fu2w8maKXqMC" TargetMode="External"/><Relationship Id="rId193" Type="http://schemas.openxmlformats.org/officeDocument/2006/relationships/hyperlink" Target="https://scholar.google.com/citations?view_op=view_citation&amp;hl=en&amp;user=PDoGgigAAAAJ&amp;cstart=20&amp;pagesize=80&amp;sortby=pubdate&amp;citation_for_view=PDoGgigAAAAJ:RYcK_YlVTxYC" TargetMode="External"/><Relationship Id="rId207" Type="http://schemas.openxmlformats.org/officeDocument/2006/relationships/hyperlink" Target="https://scholar.google.com/citations?view_op=view_citation&amp;hl=en&amp;user=GMtAZdgAAAAJ&amp;sortby=pubdate&amp;citation_for_view=GMtAZdgAAAAJ:JV2RwH3_ST0CC" TargetMode="External"/><Relationship Id="rId228" Type="http://schemas.openxmlformats.org/officeDocument/2006/relationships/hyperlink" Target="https://scholar.google.com/citations?view_op=view_citation&amp;hl=en&amp;user=hkxB_ZMAAAAJ&amp;sortby=pubdate&amp;citation_for_view=hkxB_ZMAAAAJ:Zph67rFs4hoC" TargetMode="External"/><Relationship Id="rId13" Type="http://schemas.openxmlformats.org/officeDocument/2006/relationships/hyperlink" Target="https://scholar.google.com/citations?view_op=view_citation&amp;hl=en&amp;user=2Fyg6RAAAAAJ&amp;cstart=20&amp;pagesize=80&amp;sortby=pubdate&amp;citation_for_view=2Fyg6RAAAAAJ:QIV2ME_5wuYC" TargetMode="External"/><Relationship Id="rId109" Type="http://schemas.openxmlformats.org/officeDocument/2006/relationships/hyperlink" Target="https://scholar.google.com/citations?view_op=view_citation&amp;hl=en&amp;user=sRACUYwAAAAJ&amp;cstart=20&amp;pagesize=80&amp;sortby=pubdate&amp;citation_for_view=sRACUYwAAAAJ:qUcmZB5y_30C" TargetMode="External"/><Relationship Id="rId34" Type="http://schemas.openxmlformats.org/officeDocument/2006/relationships/hyperlink" Target="https://scholar.google.com/citations?view_op=view_citation&amp;hl=en&amp;user=z_aahGUAAAAJ&amp;cstart=20&amp;pagesize=80&amp;sortby=pubdate&amp;citation_for_view=z_aahGUAAAAJ:kNdYIx-mwKoC" TargetMode="External"/><Relationship Id="rId55" Type="http://schemas.openxmlformats.org/officeDocument/2006/relationships/hyperlink" Target="https://scholar.google.com/citations?view_op=view_citation&amp;hl=en&amp;user=Uc6NYGQAAAAJ&amp;cstart=20&amp;pagesize=80&amp;sortby=pubdate&amp;citation_for_view=Uc6NYGQAAAAJ:u5HHmVD_uO8C" TargetMode="External"/><Relationship Id="rId76" Type="http://schemas.openxmlformats.org/officeDocument/2006/relationships/hyperlink" Target="https://scholar.google.co.id/citations?view_op=view_citation&amp;hl=id&amp;user=BWLLjgQAAAAJ&amp;sortby=pubdate&amp;citation_for_view=BWLLjgQAAAAJ:_kc_bZDykSQC" TargetMode="External"/><Relationship Id="rId97" Type="http://schemas.openxmlformats.org/officeDocument/2006/relationships/hyperlink" Target="https://scholar.google.co.id/citations?view_op=view_citation&amp;hl=id&amp;user=QPJJNqoAAAAJ&amp;sortby=pubdate&amp;citation_for_view=QPJJNqoAAAAJ:u-x6o8ySG0sC" TargetMode="External"/><Relationship Id="rId120" Type="http://schemas.openxmlformats.org/officeDocument/2006/relationships/hyperlink" Target="https://scholar.google.com/citations?view_op=view_citation&amp;hl=id&amp;user=HY2BsvEAAAAJ&amp;sortby=pubdate&amp;citation_for_view=HY2BsvEAAAAJ:Se3iqnhoufwC" TargetMode="External"/><Relationship Id="rId141" Type="http://schemas.openxmlformats.org/officeDocument/2006/relationships/hyperlink" Target="https://scholar.google.com/citations?view_op=view_citation&amp;hl=en&amp;user=Dnqw1xkAAAAJ&amp;cstart=20&amp;pagesize=80&amp;sortby=pubdate&amp;citation_for_view=Dnqw1xkAAAAJ:tOudhMTPpwUC" TargetMode="External"/><Relationship Id="rId7" Type="http://schemas.openxmlformats.org/officeDocument/2006/relationships/hyperlink" Target="https://scholar.google.com/citations?view_op=view_citation&amp;hl=en&amp;user=2Fyg6RAAAAAJ&amp;cstart=20&amp;pagesize=80&amp;sortby=pubdate&amp;citation_for_view=2Fyg6RAAAAAJ:qxL8FJ1GzNcC" TargetMode="External"/><Relationship Id="rId162" Type="http://schemas.openxmlformats.org/officeDocument/2006/relationships/hyperlink" Target="https://scholar.google.co.id/citations?view_op=view_citation&amp;hl=id&amp;user=eN4uCGsAAAAJ&amp;sortby=pubdate&amp;citation_for_view=eN4uCGsAAAAJ:iH-uZ7U-co4C" TargetMode="External"/><Relationship Id="rId183" Type="http://schemas.openxmlformats.org/officeDocument/2006/relationships/hyperlink" Target="https://scholar.google.com/citations?view_op=view_citation&amp;hl=en&amp;user=yCY5FG4AAAAJ&amp;cstart=20&amp;pagesize=80&amp;sortby=pubdate&amp;citation_for_view=yCY5FG4AAAAJ:bnK-pcrLprsC" TargetMode="External"/><Relationship Id="rId218" Type="http://schemas.openxmlformats.org/officeDocument/2006/relationships/hyperlink" Target="https://scholar.google.co.id/citations?view_op=view_citation&amp;hl=id&amp;user=awZS60EAAAAJ&amp;sortby=pubdate&amp;citation_for_view=awZS60EAAAAJ:UebtZRa9Y70C" TargetMode="External"/><Relationship Id="rId24" Type="http://schemas.openxmlformats.org/officeDocument/2006/relationships/hyperlink" Target="https://scholar.google.com/citations?view_op=view_citation&amp;hl=en&amp;user=l3KyB3kAAAAJ&amp;cstart=20&amp;pagesize=80&amp;sortby=pubdate&amp;citation_for_view=l3KyB3kAAAAJ:WF5omc3nYNoC" TargetMode="External"/><Relationship Id="rId45" Type="http://schemas.openxmlformats.org/officeDocument/2006/relationships/hyperlink" Target="https://scholar.google.co.id/citations?view_op=view_citation&amp;hl=id&amp;user=Uc6NYGQAAAAJ&amp;sortby=pubdate&amp;citation_for_view=Uc6NYGQAAAAJ:3fE2CSJIrl8C" TargetMode="External"/><Relationship Id="rId66" Type="http://schemas.openxmlformats.org/officeDocument/2006/relationships/hyperlink" Target="https://scholar.google.com/citations?view_op=view_citation&amp;hl=en&amp;user=fR8KUS0AAAAJ&amp;cstart=20&amp;pagesize=80&amp;sortby=pubdate&amp;citation_for_view=fR8KUS0AAAAJ:9ZlFYXVOiuMC" TargetMode="External"/><Relationship Id="rId87" Type="http://schemas.openxmlformats.org/officeDocument/2006/relationships/hyperlink" Target="https://scholar.google.co.id/citations?view_op=view_citation&amp;hl=id&amp;user=oO4uRaoAAAAJ&amp;sortby=pubdate&amp;citation_for_view=oO4uRaoAAAAJ:KlAtU1dfN6UC" TargetMode="External"/><Relationship Id="rId110" Type="http://schemas.openxmlformats.org/officeDocument/2006/relationships/hyperlink" Target="https://scholar.google.com/citations?view_op=view_citation&amp;hl=en&amp;user=sRACUYwAAAAJ&amp;cstart=20&amp;pagesize=80&amp;sortby=pubdate&amp;citation_for_view=sRACUYwAAAAJ:ULOm3_A8WrAC" TargetMode="External"/><Relationship Id="rId131" Type="http://schemas.openxmlformats.org/officeDocument/2006/relationships/hyperlink" Target="https://scholar.google.com/citations?view_op=view_citation&amp;hl=id&amp;user=Dnqw1xkAAAAJ&amp;cstart=20&amp;pagesize=80&amp;sortby=pubdate&amp;citation_for_view=Dnqw1xkAAAAJ:tkaPQYYpVKoC" TargetMode="External"/><Relationship Id="rId152" Type="http://schemas.openxmlformats.org/officeDocument/2006/relationships/hyperlink" Target="https://scholar.google.co.id/citations?view_op=view_citation&amp;hl=id&amp;user=XuKFYAgAAAAJ&amp;sortby=pubdate&amp;citation_for_view=XuKFYAgAAAAJ:-f6ydRqryjwC" TargetMode="External"/><Relationship Id="rId173" Type="http://schemas.openxmlformats.org/officeDocument/2006/relationships/hyperlink" Target="https://scholar.google.com/citations?view_op=view_citation&amp;hl=en&amp;user=yCY5FG4AAAAJ&amp;cstart=20&amp;pagesize=80&amp;sortby=pubdate&amp;citation_for_view=yCY5FG4AAAAJ:tKAzc9rXhukC" TargetMode="External"/><Relationship Id="rId194" Type="http://schemas.openxmlformats.org/officeDocument/2006/relationships/hyperlink" Target="https://scholar.google.com/citations?view_op=view_citation&amp;hl=en&amp;user=PDoGgigAAAAJ&amp;cstart=20&amp;pagesize=80&amp;sortby=pubdate&amp;citation_for_view=PDoGgigAAAAJ:pqnbT2bcN3wC" TargetMode="External"/><Relationship Id="rId208" Type="http://schemas.openxmlformats.org/officeDocument/2006/relationships/hyperlink" Target="https://scholar.google.com/citations?view_op=view_citation&amp;hl=en&amp;user=GMtAZdgAAAAJ&amp;sortby=pubdate&amp;citation_for_view=GMtAZdgAAAAJ:hMod-77fHWUC" TargetMode="External"/><Relationship Id="rId229" Type="http://schemas.openxmlformats.org/officeDocument/2006/relationships/hyperlink" Target="https://scholar.google.com/citations?view_op=view_citation&amp;hl=en&amp;user=hkxB_ZMAAAAJ&amp;sortby=pubdate&amp;citation_for_view=hkxB_ZMAAAAJ:kNdYIx-mwKoC" TargetMode="External"/><Relationship Id="rId14" Type="http://schemas.openxmlformats.org/officeDocument/2006/relationships/hyperlink" Target="https://scholar.google.com/citations?view_op=view_citation&amp;hl=en&amp;user=2Fyg6RAAAAAJ&amp;cstart=20&amp;pagesize=80&amp;sortby=pubdate&amp;citation_for_view=2Fyg6RAAAAAJ:9ZlFYXVOiuMC" TargetMode="External"/><Relationship Id="rId35" Type="http://schemas.openxmlformats.org/officeDocument/2006/relationships/hyperlink" Target="https://scholar.google.com/citations?view_op=view_citation&amp;hl=en&amp;user=z_aahGUAAAAJ&amp;pagesize=80&amp;sortby=pubdate&amp;citation_for_view=z_aahGUAAAAJ:a0OBvERweLwC" TargetMode="External"/><Relationship Id="rId56" Type="http://schemas.openxmlformats.org/officeDocument/2006/relationships/hyperlink" Target="https://scholar.google.com/citations?view_op=view_citation&amp;hl=en&amp;user=Uc6NYGQAAAAJ&amp;cstart=20&amp;pagesize=80&amp;sortby=pubdate&amp;citation_for_view=Uc6NYGQAAAAJ:W7OEmFMy1HYC" TargetMode="External"/><Relationship Id="rId77" Type="http://schemas.openxmlformats.org/officeDocument/2006/relationships/hyperlink" Target="https://scholar.google.co.id/citations?view_op=view_citation&amp;hl=id&amp;user=BWLLjgQAAAAJ&amp;sortby=pubdate&amp;citation_for_view=BWLLjgQAAAAJ:4DMP91E08xMC" TargetMode="External"/><Relationship Id="rId100" Type="http://schemas.openxmlformats.org/officeDocument/2006/relationships/hyperlink" Target="https://scholar.google.co.id/citations?view_op=view_citation&amp;hl=id&amp;user=sRACUYwAAAAJ&amp;sortby=pubdate&amp;citation_for_view=sRACUYwAAAAJ:35N4QoGY0k4C" TargetMode="External"/><Relationship Id="rId8" Type="http://schemas.openxmlformats.org/officeDocument/2006/relationships/hyperlink" Target="https://scholar.google.com/citations?view_op=view_citation&amp;hl=en&amp;user=2Fyg6RAAAAAJ&amp;cstart=20&amp;pagesize=80&amp;sortby=pubdate&amp;citation_for_view=2Fyg6RAAAAAJ:KlAtU1dfN6UC" TargetMode="External"/><Relationship Id="rId98" Type="http://schemas.openxmlformats.org/officeDocument/2006/relationships/hyperlink" Target="https://scholar.google.co.id/citations?view_op=view_citation&amp;hl=id&amp;user=sRACUYwAAAAJ&amp;sortby=pubdate&amp;citation_for_view=sRACUYwAAAAJ:bFI3QPDXJZMC" TargetMode="External"/><Relationship Id="rId121" Type="http://schemas.openxmlformats.org/officeDocument/2006/relationships/hyperlink" Target="https://scholar.google.com/citations?view_op=view_citation&amp;hl=en&amp;user=HY2BsvEAAAAJ&amp;cstart=20&amp;pagesize=80&amp;sortby=pubdate&amp;citation_for_view=HY2BsvEAAAAJ:QIV2ME_5wuYC" TargetMode="External"/><Relationship Id="rId142" Type="http://schemas.openxmlformats.org/officeDocument/2006/relationships/hyperlink" Target="https://scholar.google.com/citations?view_op=view_citation&amp;hl=en&amp;user=Dnqw1xkAAAAJ&amp;cstart=20&amp;pagesize=80&amp;sortby=pubdate&amp;citation_for_view=Dnqw1xkAAAAJ:f2IySw72cVMC" TargetMode="External"/><Relationship Id="rId163" Type="http://schemas.openxmlformats.org/officeDocument/2006/relationships/hyperlink" Target="https://scholar.google.com/citations?view_op=view_citation&amp;hl=en&amp;user=eN4uCGsAAAAJ&amp;sortby=pubdate&amp;citation_for_view=eN4uCGsAAAAJ:j3f4tGmQtD8C" TargetMode="External"/><Relationship Id="rId184" Type="http://schemas.openxmlformats.org/officeDocument/2006/relationships/hyperlink" Target="https://scholar.google.com/citations?view_op=view_citation&amp;hl=en&amp;user=yCY5FG4AAAAJ&amp;cstart=20&amp;pagesize=80&amp;sortby=pubdate&amp;citation_for_view=yCY5FG4AAAAJ:K3LRdlH-MEoC" TargetMode="External"/><Relationship Id="rId219" Type="http://schemas.openxmlformats.org/officeDocument/2006/relationships/hyperlink" Target="https://scholar.google.co.id/citations?view_op=view_citation&amp;hl=id&amp;user=awZS60EAAAAJ&amp;sortby=pubdate&amp;citation_for_view=awZS60EAAAAJ:W7OEmFMy1HYC" TargetMode="External"/><Relationship Id="rId230" Type="http://schemas.openxmlformats.org/officeDocument/2006/relationships/hyperlink" Target="https://scholar.google.com/citations?view_op=view_citation&amp;hl=en&amp;user=hkxB_ZMAAAAJ&amp;sortby=pubdate&amp;citation_for_view=hkxB_ZMAAAAJ:3fE2CSJIrl8C" TargetMode="External"/><Relationship Id="rId25" Type="http://schemas.openxmlformats.org/officeDocument/2006/relationships/hyperlink" Target="https://www.researchgate.net/profile/Mumuh-Mulyana/publication/380639087_Enhancing_the_competitiveness_of_Malaysian_and_Indonesian_MSME_through_governance_and_digitalization/links/6647327b22a7f16b4f302e65/Enhancing-the-competitiveness-of-Malaysian-and-Indonesian-MSME-through-governance-and-digitalization.pdf" TargetMode="External"/><Relationship Id="rId46" Type="http://schemas.openxmlformats.org/officeDocument/2006/relationships/hyperlink" Target="https://scholar.google.co.id/citations?view_op=view_citation&amp;hl=id&amp;user=Uc6NYGQAAAAJ&amp;sortby=pubdate&amp;citation_for_view=Uc6NYGQAAAAJ:0EnyYjriUFMC" TargetMode="External"/><Relationship Id="rId67" Type="http://schemas.openxmlformats.org/officeDocument/2006/relationships/hyperlink" Target="https://scholar.google.com/citations?view_op=view_citation&amp;hl=en&amp;user=fR8KUS0AAAAJ&amp;cstart=20&amp;pagesize=80&amp;sortby=pubdate&amp;citation_for_view=fR8KUS0AAAAJ:aqlVkmm33-oC" TargetMode="External"/><Relationship Id="rId116" Type="http://schemas.openxmlformats.org/officeDocument/2006/relationships/hyperlink" Target="https://scholar.google.com/citations?view_op=view_citation&amp;hl=id&amp;user=HY2BsvEAAAAJ&amp;sortby=pubdate&amp;citation_for_view=HY2BsvEAAAAJ:MXK_kJrjxJIC" TargetMode="External"/><Relationship Id="rId137" Type="http://schemas.openxmlformats.org/officeDocument/2006/relationships/hyperlink" Target="https://scholar.google.com/citations?view_op=view_citation&amp;hl=en&amp;user=Dnqw1xkAAAAJ&amp;cstart=20&amp;pagesize=80&amp;sortby=pubdate&amp;citation_for_view=Dnqw1xkAAAAJ:VOx2b1Wkg3QC" TargetMode="External"/><Relationship Id="rId158" Type="http://schemas.openxmlformats.org/officeDocument/2006/relationships/hyperlink" Target="https://scholar.google.co.id/citations?view_op=view_citation&amp;hl=id&amp;user=eN4uCGsAAAAJ&amp;sortby=pubdate&amp;citation_for_view=eN4uCGsAAAAJ:RYcK_YlVTxYC" TargetMode="External"/><Relationship Id="rId20" Type="http://schemas.openxmlformats.org/officeDocument/2006/relationships/hyperlink" Target="https://scholar.google.com/citations?view_op=view_citation&amp;hl=id&amp;user=l3KyB3kAAAAJ&amp;sortby=pubdate&amp;citation_for_view=l3KyB3kAAAAJ:Zph67rFs4hoC" TargetMode="External"/><Relationship Id="rId41" Type="http://schemas.openxmlformats.org/officeDocument/2006/relationships/hyperlink" Target="https://scholar.google.com/citations?view_op=view_citation&amp;hl=en&amp;user=z_aahGUAAAAJ&amp;pagesize=80&amp;sortby=pubdate&amp;citation_for_view=z_aahGUAAAAJ:W7OEmFMy1HYC" TargetMode="External"/><Relationship Id="rId62" Type="http://schemas.openxmlformats.org/officeDocument/2006/relationships/hyperlink" Target="https://scholar.google.co.id/citations?view_op=view_citation&amp;hl=id&amp;user=fR8KUS0AAAAJ&amp;sortby=pubdate&amp;citation_for_view=fR8KUS0AAAAJ:hC7cP41nSMkC" TargetMode="External"/><Relationship Id="rId83" Type="http://schemas.openxmlformats.org/officeDocument/2006/relationships/hyperlink" Target="https://scholar.google.com/citations?view_op=view_citation&amp;hl=en&amp;user=oO4uRaoAAAAJ&amp;sortby=pubdate&amp;citation_for_view=oO4uRaoAAAAJ:mVmsd5A6BfQC" TargetMode="External"/><Relationship Id="rId88" Type="http://schemas.openxmlformats.org/officeDocument/2006/relationships/hyperlink" Target="https://scholar.google.co.id/citations?view_op=view_citation&amp;hl=id&amp;user=oO4uRaoAAAAJ&amp;sortby=pubdate&amp;citation_for_view=oO4uRaoAAAAJ:roLk4NBRz8UC" TargetMode="External"/><Relationship Id="rId111" Type="http://schemas.openxmlformats.org/officeDocument/2006/relationships/hyperlink" Target="https://scholar.google.com/citations?view_op=view_citation&amp;hl=en&amp;user=sRACUYwAAAAJ&amp;cstart=20&amp;pagesize=80&amp;sortby=pubdate&amp;citation_for_view=sRACUYwAAAAJ:QIV2ME_5wuYC" TargetMode="External"/><Relationship Id="rId132" Type="http://schemas.openxmlformats.org/officeDocument/2006/relationships/hyperlink" Target="https://scholar.google.com/citations?view_op=view_citation&amp;hl=id&amp;user=Dnqw1xkAAAAJ&amp;cstart=20&amp;pagesize=80&amp;sortby=pubdate&amp;citation_for_view=Dnqw1xkAAAAJ:Y5dfb0dijaUC" TargetMode="External"/><Relationship Id="rId153" Type="http://schemas.openxmlformats.org/officeDocument/2006/relationships/hyperlink" Target="https://scholar.google.co.id/citations?view_op=view_citation&amp;hl=id&amp;user=XuKFYAgAAAAJ&amp;sortby=pubdate&amp;citation_for_view=XuKFYAgAAAAJ:hC7cP41nSMkC" TargetMode="External"/><Relationship Id="rId174" Type="http://schemas.openxmlformats.org/officeDocument/2006/relationships/hyperlink" Target="https://scholar.google.com/citations?view_op=view_citation&amp;hl=en&amp;user=yCY5FG4AAAAJ&amp;cstart=20&amp;pagesize=80&amp;sortby=pubdate&amp;citation_for_view=yCY5FG4AAAAJ:hMsQuOkrut0C" TargetMode="External"/><Relationship Id="rId179" Type="http://schemas.openxmlformats.org/officeDocument/2006/relationships/hyperlink" Target="https://scholar.google.com/citations?view_op=view_citation&amp;hl=en&amp;user=yCY5FG4AAAAJ&amp;cstart=20&amp;pagesize=80&amp;sortby=pubdate&amp;citation_for_view=yCY5FG4AAAAJ:uJ-U7cs_P_0C" TargetMode="External"/><Relationship Id="rId195" Type="http://schemas.openxmlformats.org/officeDocument/2006/relationships/hyperlink" Target="https://scholar.google.com/citations?view_op=view_citation&amp;hl=en&amp;user=PDoGgigAAAAJ&amp;cstart=20&amp;pagesize=80&amp;sortby=pubdate&amp;citation_for_view=PDoGgigAAAAJ:hFOr9nPyWt4C" TargetMode="External"/><Relationship Id="rId209" Type="http://schemas.openxmlformats.org/officeDocument/2006/relationships/hyperlink" Target="https://scholar.google.co.id/citations?view_op=view_citation&amp;hl=id&amp;user=awZS60EAAAAJ&amp;sortby=pubdate&amp;citation_for_view=awZS60EAAAAJ:5nxA0vEk-isC" TargetMode="External"/><Relationship Id="rId190" Type="http://schemas.openxmlformats.org/officeDocument/2006/relationships/hyperlink" Target="https://scholar.google.co.id/citations?view_op=view_citation&amp;hl=id&amp;user=PDoGgigAAAAJ&amp;cstart=20&amp;pagesize=80&amp;sortby=pubdate&amp;citation_for_view=PDoGgigAAAAJ:yD5IFk8b50cC" TargetMode="External"/><Relationship Id="rId204" Type="http://schemas.openxmlformats.org/officeDocument/2006/relationships/hyperlink" Target="https://scholar.google.co.id/citations?view_op=view_citation&amp;hl=id&amp;user=GMtAZdgAAAAJ&amp;sortby=pubdate&amp;citation_for_view=GMtAZdgAAAAJ:ldfaerwXgEUC" TargetMode="External"/><Relationship Id="rId220" Type="http://schemas.openxmlformats.org/officeDocument/2006/relationships/hyperlink" Target="https://scholar.google.co.id/citations?view_op=view_citation&amp;hl=id&amp;user=awZS60EAAAAJ&amp;sortby=pubdate&amp;citation_for_view=awZS60EAAAAJ:IjCSPb-OGe4C" TargetMode="External"/><Relationship Id="rId225" Type="http://schemas.openxmlformats.org/officeDocument/2006/relationships/hyperlink" Target="https://scholar.google.co.id/citations?view_op=view_citation&amp;hl=id&amp;user=snht8QYAAAAJ&amp;cstart=80&amp;authuser=1&amp;citation_for_view=snht8QYAAAAJ:HIFyuExEbWQC&amp;gmla=ALUCkoVmrP6pM34k7k6cDjWSpc7Tr543yIxhxGEfme4A1jdmJauyOtQ6WNbKNBOei0WSMhIcJ0HYLJG6vOAKW2S44Ae9u-Ih7n4&amp;sciund=16498479794075580206" TargetMode="External"/><Relationship Id="rId15" Type="http://schemas.openxmlformats.org/officeDocument/2006/relationships/hyperlink" Target="https://scholar.google.com/citations?view_op=view_citation&amp;hl=en&amp;user=l3KyB3kAAAAJ&amp;sortby=pubdate&amp;citation_for_view=l3KyB3kAAAAJ:L8Ckcad2t8MC" TargetMode="External"/><Relationship Id="rId36" Type="http://schemas.openxmlformats.org/officeDocument/2006/relationships/hyperlink" Target="https://scholar.google.com/citations?view_op=view_citation&amp;hl=en&amp;user=z_aahGUAAAAJ&amp;pagesize=80&amp;sortby=pubdate&amp;citation_for_view=z_aahGUAAAAJ:ufrVoPGSRksC" TargetMode="External"/><Relationship Id="rId57" Type="http://schemas.openxmlformats.org/officeDocument/2006/relationships/hyperlink" Target="https://scholar.google.com/citations?view_op=view_citation&amp;hl=en&amp;user=Uc6NYGQAAAAJ&amp;cstart=20&amp;pagesize=80&amp;sortby=pubdate&amp;citation_for_view=Uc6NYGQAAAAJ:2osOgNQ5qMEC" TargetMode="External"/><Relationship Id="rId106" Type="http://schemas.openxmlformats.org/officeDocument/2006/relationships/hyperlink" Target="https://scholar.google.co.id/citations?view_op=view_citation&amp;hl=id&amp;user=sRACUYwAAAAJ&amp;sortby=pubdate&amp;citation_for_view=sRACUYwAAAAJ:D03iK_w7-QYC" TargetMode="External"/><Relationship Id="rId127" Type="http://schemas.openxmlformats.org/officeDocument/2006/relationships/hyperlink" Target="https://scholar.google.com/citations?view_op=view_citation&amp;hl=id&amp;user=Dnqw1xkAAAAJ&amp;sortby=pubdate&amp;citation_for_view=Dnqw1xkAAAAJ:35r97b3x0nAC" TargetMode="External"/><Relationship Id="rId10" Type="http://schemas.openxmlformats.org/officeDocument/2006/relationships/hyperlink" Target="https://scholar.google.com/citations?view_op=view_citation&amp;hl=en&amp;user=2Fyg6RAAAAAJ&amp;cstart=20&amp;pagesize=80&amp;sortby=pubdate&amp;citation_for_view=2Fyg6RAAAAAJ:hC7cP41nSMkC" TargetMode="External"/><Relationship Id="rId31" Type="http://schemas.openxmlformats.org/officeDocument/2006/relationships/hyperlink" Target="https://scholar.google.com/citations?view_op=view_citation&amp;hl=en&amp;user=z_aahGUAAAAJ&amp;cstart=20&amp;pagesize=80&amp;sortby=pubdate&amp;citation_for_view=z_aahGUAAAAJ:M3NEmzRMIkIC" TargetMode="External"/><Relationship Id="rId52" Type="http://schemas.openxmlformats.org/officeDocument/2006/relationships/hyperlink" Target="https://scholar.google.com/citations?view_op=view_citation&amp;hl=en&amp;user=Uc6NYGQAAAAJ&amp;sortby=pubdate&amp;citation_for_view=Uc6NYGQAAAAJ:Tyk-4Ss8FVUC" TargetMode="External"/><Relationship Id="rId73" Type="http://schemas.openxmlformats.org/officeDocument/2006/relationships/hyperlink" Target="https://scholar.google.com/citations?view_op=view_citation&amp;hl=en&amp;user=boYLbdAAAAAJ&amp;sortby=pubdate&amp;citation_for_view=boYLbdAAAAAJ:u5HHmVD_uO8C" TargetMode="External"/><Relationship Id="rId78" Type="http://schemas.openxmlformats.org/officeDocument/2006/relationships/hyperlink" Target="https://scholar.google.co.id/citations?view_op=view_citation&amp;hl=id&amp;user=BWLLjgQAAAAJ&amp;sortby=pubdate&amp;citation_for_view=BWLLjgQAAAAJ:3fE2CSJIrl8C" TargetMode="External"/><Relationship Id="rId94" Type="http://schemas.openxmlformats.org/officeDocument/2006/relationships/hyperlink" Target="https://scholar.google.com/citations?view_op=view_citation&amp;hl=en&amp;user=oO4uRaoAAAAJ&amp;cstart=20&amp;pagesize=80&amp;sortby=pubdate&amp;citation_for_view=oO4uRaoAAAAJ:W7OEmFMy1HYC" TargetMode="External"/><Relationship Id="rId99" Type="http://schemas.openxmlformats.org/officeDocument/2006/relationships/hyperlink" Target="https://scholar.google.co.id/citations?view_op=view_citation&amp;hl=id&amp;user=sRACUYwAAAAJ&amp;sortby=pubdate&amp;citation_for_view=sRACUYwAAAAJ:f2IySw72cVMC" TargetMode="External"/><Relationship Id="rId101" Type="http://schemas.openxmlformats.org/officeDocument/2006/relationships/hyperlink" Target="https://scholar.google.co.id/citations?view_op=view_citation&amp;hl=id&amp;user=sRACUYwAAAAJ&amp;sortby=pubdate&amp;citation_for_view=sRACUYwAAAAJ:vV6vV6tmYwMC" TargetMode="External"/><Relationship Id="rId122" Type="http://schemas.openxmlformats.org/officeDocument/2006/relationships/hyperlink" Target="https://scholar.google.com/citations?view_op=view_citation&amp;hl=en&amp;user=HY2BsvEAAAAJ&amp;cstart=20&amp;pagesize=80&amp;sortby=pubdate&amp;citation_for_view=HY2BsvEAAAAJ:hqOjcs7Dif8C" TargetMode="External"/><Relationship Id="rId143" Type="http://schemas.openxmlformats.org/officeDocument/2006/relationships/hyperlink" Target="https://scholar.google.com/citations?view_op=view_citation&amp;hl=en&amp;user=Dnqw1xkAAAAJ&amp;cstart=20&amp;pagesize=80&amp;sortby=pubdate&amp;citation_for_view=Dnqw1xkAAAAJ:wbdj-CoPYUoC" TargetMode="External"/><Relationship Id="rId148" Type="http://schemas.openxmlformats.org/officeDocument/2006/relationships/hyperlink" Target="https://scholar.google.com/citations?view_op=view_citation&amp;hl=en&amp;user=GV0SjSwAAAAJ&amp;sortby=pubdate&amp;citation_for_view=GV0SjSwAAAAJ:M3ejUd6NZC8C" TargetMode="External"/><Relationship Id="rId164" Type="http://schemas.openxmlformats.org/officeDocument/2006/relationships/hyperlink" Target="https://scholar.google.com/citations?view_op=view_citation&amp;hl=en&amp;user=eN4uCGsAAAAJ&amp;cstart=20&amp;pagesize=80&amp;sortby=pubdate&amp;citation_for_view=eN4uCGsAAAAJ:e5wmG9Sq2KIC" TargetMode="External"/><Relationship Id="rId169" Type="http://schemas.openxmlformats.org/officeDocument/2006/relationships/hyperlink" Target="https://scholar.google.co.id/citations?view_op=view_citation&amp;hl=id&amp;user=yCY5FG4AAAAJ&amp;sortby=pubdate&amp;citation_for_view=yCY5FG4AAAAJ:z_wVstp3MssC" TargetMode="External"/><Relationship Id="rId185" Type="http://schemas.openxmlformats.org/officeDocument/2006/relationships/hyperlink" Target="https://scholar.google.com/citations?view_op=view_citation&amp;hl=en&amp;user=yCY5FG4AAAAJ&amp;cstart=20&amp;pagesize=80&amp;sortby=pubdate&amp;citation_for_view=yCY5FG4AAAAJ:EYYDruWGBe4C" TargetMode="External"/><Relationship Id="rId4" Type="http://schemas.openxmlformats.org/officeDocument/2006/relationships/hyperlink" Target="https://scholar.google.com/citations?view_op=view_citation&amp;hl=en&amp;user=2Fyg6RAAAAAJ&amp;pagesize=80&amp;sortby=pubdate&amp;citation_for_view=2Fyg6RAAAAAJ:e5wmG9Sq2KIC" TargetMode="External"/><Relationship Id="rId9" Type="http://schemas.openxmlformats.org/officeDocument/2006/relationships/hyperlink" Target="https://scholar.google.com/citations?view_op=view_citation&amp;hl=en&amp;user=2Fyg6RAAAAAJ&amp;cstart=20&amp;pagesize=80&amp;sortby=pubdate&amp;citation_for_view=2Fyg6RAAAAAJ:_FxGoFyzp5QC" TargetMode="External"/><Relationship Id="rId180" Type="http://schemas.openxmlformats.org/officeDocument/2006/relationships/hyperlink" Target="https://scholar.google.com/citations?view_op=view_citation&amp;hl=en&amp;user=yCY5FG4AAAAJ&amp;cstart=20&amp;pagesize=80&amp;sortby=pubdate&amp;citation_for_view=yCY5FG4AAAAJ:UHK10RUVsp4C" TargetMode="External"/><Relationship Id="rId210" Type="http://schemas.openxmlformats.org/officeDocument/2006/relationships/hyperlink" Target="https://scholar.google.co.id/citations?view_op=view_citation&amp;hl=id&amp;user=awZS60EAAAAJ&amp;sortby=pubdate&amp;citation_for_view=awZS60EAAAAJ:hqOjcs7Dif8C" TargetMode="External"/><Relationship Id="rId215" Type="http://schemas.openxmlformats.org/officeDocument/2006/relationships/hyperlink" Target="https://scholar.google.co.id/citations?view_op=view_citation&amp;hl=id&amp;user=awZS60EAAAAJ&amp;sortby=pubdate&amp;citation_for_view=awZS60EAAAAJ:eQOLeE2rZwMC" TargetMode="External"/><Relationship Id="rId26" Type="http://schemas.openxmlformats.org/officeDocument/2006/relationships/hyperlink" Target="https://scholar.google.co.id/citations?view_op=view_citation&amp;hl=id&amp;user=z_aahGUAAAAJ&amp;sortby=pubdate&amp;citation_for_view=z_aahGUAAAAJ:K3LRdlH-MEoC" TargetMode="External"/><Relationship Id="rId231" Type="http://schemas.openxmlformats.org/officeDocument/2006/relationships/hyperlink" Target="https://scholar.google.com/citations?view_op=view_citation&amp;hl=en&amp;user=hkxB_ZMAAAAJ&amp;sortby=pubdate&amp;citation_for_view=hkxB_ZMAAAAJ:Wp0gIr-vW9MC" TargetMode="External"/><Relationship Id="rId47" Type="http://schemas.openxmlformats.org/officeDocument/2006/relationships/hyperlink" Target="https://scholar.google.co.id/citations?view_op=view_citation&amp;hl=id&amp;user=Uc6NYGQAAAAJ&amp;sortby=pubdate&amp;citation_for_view=Uc6NYGQAAAAJ:hqOjcs7Dif8C" TargetMode="External"/><Relationship Id="rId68" Type="http://schemas.openxmlformats.org/officeDocument/2006/relationships/hyperlink" Target="https://scholar.google.com/citations?view_op=view_citation&amp;hl=en&amp;user=fR8KUS0AAAAJ&amp;cstart=20&amp;pagesize=80&amp;sortby=pubdate&amp;citation_for_view=fR8KUS0AAAAJ:_kc_bZDykSQC" TargetMode="External"/><Relationship Id="rId89" Type="http://schemas.openxmlformats.org/officeDocument/2006/relationships/hyperlink" Target="https://scholar.google.co.id/citations?view_op=view_citation&amp;hl=id&amp;user=oO4uRaoAAAAJ&amp;sortby=pubdate&amp;citation_for_view=oO4uRaoAAAAJ:qjMakFHDy7sC" TargetMode="External"/><Relationship Id="rId112" Type="http://schemas.openxmlformats.org/officeDocument/2006/relationships/hyperlink" Target="https://scholar.google.com/citations?view_op=view_citation&amp;hl=en&amp;user=sRACUYwAAAAJ&amp;cstart=20&amp;pagesize=80&amp;sortby=pubdate&amp;citation_for_view=sRACUYwAAAAJ:u5HHmVD_uO8C" TargetMode="External"/><Relationship Id="rId133" Type="http://schemas.openxmlformats.org/officeDocument/2006/relationships/hyperlink" Target="https://scholar.google.com/citations?view_op=view_citation&amp;hl=id&amp;user=Dnqw1xkAAAAJ&amp;cstart=20&amp;pagesize=80&amp;sortby=pubdate&amp;citation_for_view=Dnqw1xkAAAAJ:9vf0nzSNQJEC" TargetMode="External"/><Relationship Id="rId154" Type="http://schemas.openxmlformats.org/officeDocument/2006/relationships/hyperlink" Target="https://scholar.google.com/citations?view_op=view_citation&amp;hl=en&amp;user=XuKFYAgAAAAJ&amp;sortby=pubdate&amp;citation_for_view=XuKFYAgAAAAJ:4DMP91E08xMC" TargetMode="External"/><Relationship Id="rId175" Type="http://schemas.openxmlformats.org/officeDocument/2006/relationships/hyperlink" Target="https://scholar.google.com/citations?view_op=view_citation&amp;hl=en&amp;user=yCY5FG4AAAAJ&amp;cstart=20&amp;pagesize=80&amp;sortby=pubdate&amp;citation_for_view=yCY5FG4AAAAJ:ye4kPcJQO24C" TargetMode="External"/><Relationship Id="rId196" Type="http://schemas.openxmlformats.org/officeDocument/2006/relationships/hyperlink" Target="https://scholar.google.com/citations?view_op=view_citation&amp;hl=en&amp;user=PDoGgigAAAAJ&amp;cstart=20&amp;pagesize=80&amp;sortby=pubdate&amp;citation_for_view=PDoGgigAAAAJ:ULOm3_A8WrAC" TargetMode="External"/><Relationship Id="rId200" Type="http://schemas.openxmlformats.org/officeDocument/2006/relationships/hyperlink" Target="https://scholar.google.co.id/citations?view_op=view_citation&amp;hl=id&amp;user=IJjkWogAAAAJ&amp;sortby=pubdate&amp;citation_for_view=IJjkWogAAAAJ:W7OEmFMy1HYC" TargetMode="External"/><Relationship Id="rId16" Type="http://schemas.openxmlformats.org/officeDocument/2006/relationships/hyperlink" Target="https://scholar.google.com/citations?view_op=view_citation&amp;hl=en&amp;user=l3KyB3kAAAAJ&amp;sortby=pubdate&amp;citation_for_view=l3KyB3kAAAAJ:QIV2ME_5wuYC" TargetMode="External"/><Relationship Id="rId221" Type="http://schemas.openxmlformats.org/officeDocument/2006/relationships/hyperlink" Target="https://scholar.google.com/citations?view_op=view_citation&amp;hl=en&amp;user=awZS60EAAAAJ&amp;cstart=20&amp;pagesize=80&amp;sortby=pubdate&amp;citation_for_view=awZS60EAAAAJ:u5HHmVD_uO8C" TargetMode="External"/><Relationship Id="rId37" Type="http://schemas.openxmlformats.org/officeDocument/2006/relationships/hyperlink" Target="https://scholar.google.com/citations?view_op=view_citation&amp;hl=en&amp;user=z_aahGUAAAAJ&amp;pagesize=80&amp;sortby=pubdate&amp;citation_for_view=z_aahGUAAAAJ:yD5IFk8b50cC" TargetMode="External"/><Relationship Id="rId58" Type="http://schemas.openxmlformats.org/officeDocument/2006/relationships/hyperlink" Target="https://scholar.google.co.id/citations?view_op=view_citation&amp;hl=id&amp;user=fR8KUS0AAAAJ&amp;sortby=pubdate&amp;citation_for_view=fR8KUS0AAAAJ:GnPB-g6toBAC" TargetMode="External"/><Relationship Id="rId79" Type="http://schemas.openxmlformats.org/officeDocument/2006/relationships/hyperlink" Target="https://scholar.google.co.id/citations?view_op=view_citation&amp;hl=id&amp;user=BWLLjgQAAAAJ&amp;sortby=pubdate&amp;citation_for_view=BWLLjgQAAAAJ:KlAtU1dfN6UC" TargetMode="External"/><Relationship Id="rId102" Type="http://schemas.openxmlformats.org/officeDocument/2006/relationships/hyperlink" Target="https://scholar.google.co.id/citations?view_op=view_citation&amp;hl=id&amp;user=sRACUYwAAAAJ&amp;sortby=pubdate&amp;citation_for_view=sRACUYwAAAAJ:2P1L_qKh6hAC" TargetMode="External"/><Relationship Id="rId123" Type="http://schemas.openxmlformats.org/officeDocument/2006/relationships/hyperlink" Target="https://scholar.google.com/citations?view_op=view_citation&amp;hl=id&amp;user=Dnqw1xkAAAAJ&amp;sortby=pubdate&amp;citation_for_view=Dnqw1xkAAAAJ:kuK5TVdYjLIC" TargetMode="External"/><Relationship Id="rId144" Type="http://schemas.openxmlformats.org/officeDocument/2006/relationships/hyperlink" Target="https://scholar.google.com/citations?view_op=view_citation&amp;hl=en&amp;user=Dnqw1xkAAAAJ&amp;cstart=20&amp;pagesize=80&amp;sortby=pubdate&amp;citation_for_view=Dnqw1xkAAAAJ:bFI3QPDXJZMC" TargetMode="External"/><Relationship Id="rId90" Type="http://schemas.openxmlformats.org/officeDocument/2006/relationships/hyperlink" Target="https://scholar.google.co.id/citations?view_op=view_citation&amp;hl=id&amp;user=oO4uRaoAAAAJ&amp;sortby=pubdate&amp;citation_for_view=oO4uRaoAAAAJ:d1gkVwhDpl0C" TargetMode="External"/><Relationship Id="rId165" Type="http://schemas.openxmlformats.org/officeDocument/2006/relationships/hyperlink" Target="https://scholar.google.com/citations?view_op=view_citation&amp;hl=en&amp;user=eN4uCGsAAAAJ&amp;cstart=20&amp;pagesize=80&amp;sortby=pubdate&amp;citation_for_view=eN4uCGsAAAAJ:_Qo2XoVZTnwC" TargetMode="External"/><Relationship Id="rId186" Type="http://schemas.openxmlformats.org/officeDocument/2006/relationships/hyperlink" Target="https://scholar.google.com/citations?view_op=view_citation&amp;hl=en&amp;user=yCY5FG4AAAAJ&amp;cstart=20&amp;pagesize=80&amp;sortby=pubdate&amp;citation_for_view=yCY5FG4AAAAJ:D03iK_w7-QYC" TargetMode="External"/><Relationship Id="rId211" Type="http://schemas.openxmlformats.org/officeDocument/2006/relationships/hyperlink" Target="https://scholar.google.co.id/citations?view_op=view_citation&amp;hl=id&amp;user=awZS60EAAAAJ&amp;sortby=pubdate&amp;citation_for_view=awZS60EAAAAJ:Se3iqnhoufwC" TargetMode="External"/><Relationship Id="rId232" Type="http://schemas.openxmlformats.org/officeDocument/2006/relationships/drawing" Target="../drawings/drawing28.xml"/><Relationship Id="rId27" Type="http://schemas.openxmlformats.org/officeDocument/2006/relationships/hyperlink" Target="https://scholar.google.co.id/citations?view_op=view_citation&amp;hl=id&amp;user=z_aahGUAAAAJ&amp;sortby=pubdate&amp;citation_for_view=z_aahGUAAAAJ:WbkHhVStYXYC" TargetMode="External"/><Relationship Id="rId48" Type="http://schemas.openxmlformats.org/officeDocument/2006/relationships/hyperlink" Target="https://scholar.google.com/citations?view_op=view_citation&amp;hl=en&amp;user=Uc6NYGQAAAAJ&amp;sortby=pubdate&amp;citation_for_view=Uc6NYGQAAAAJ:LkGwnXOMwfcC" TargetMode="External"/><Relationship Id="rId69" Type="http://schemas.openxmlformats.org/officeDocument/2006/relationships/hyperlink" Target="https://scholar.google.co.id/citations?view_op=view_citation&amp;hl=id&amp;user=boYLbdAAAAAJ&amp;sortby=pubdate&amp;citation_for_view=boYLbdAAAAAJ:d1gkVwhDpl0C" TargetMode="External"/><Relationship Id="rId113" Type="http://schemas.openxmlformats.org/officeDocument/2006/relationships/hyperlink" Target="https://scholar.google.co.id/citations?view_op=view_citation&amp;hl=id&amp;user=HY2BsvEAAAAJ&amp;sortby=pubdate&amp;citation_for_view=HY2BsvEAAAAJ:mVmsd5A6BfQC" TargetMode="External"/><Relationship Id="rId134" Type="http://schemas.openxmlformats.org/officeDocument/2006/relationships/hyperlink" Target="https://scholar.google.com/citations?view_op=view_citation&amp;hl=en&amp;user=Dnqw1xkAAAAJ&amp;cstart=20&amp;pagesize=80&amp;sortby=pubdate&amp;citation_for_view=Dnqw1xkAAAAJ:BUYA1_V_uYcC" TargetMode="External"/><Relationship Id="rId80" Type="http://schemas.openxmlformats.org/officeDocument/2006/relationships/hyperlink" Target="https://scholar.google.com/citations?view_op=view_citation&amp;hl=en&amp;user=BWLLjgQAAAAJ&amp;sortby=pubdate&amp;citation_for_view=BWLLjgQAAAAJ:ULOm3_A8WrAC" TargetMode="External"/><Relationship Id="rId155" Type="http://schemas.openxmlformats.org/officeDocument/2006/relationships/hyperlink" Target="https://scholar.google.com/citations?view_op=view_citation&amp;hl=en&amp;user=XuKFYAgAAAAJ&amp;sortby=pubdate&amp;citation_for_view=XuKFYAgAAAAJ:qxL8FJ1GzNcC" TargetMode="External"/><Relationship Id="rId176" Type="http://schemas.openxmlformats.org/officeDocument/2006/relationships/hyperlink" Target="https://scholar.google.com/citations?view_op=view_citation&amp;hl=en&amp;user=yCY5FG4AAAAJ&amp;cstart=20&amp;pagesize=80&amp;sortby=pubdate&amp;citation_for_view=yCY5FG4AAAAJ:PELIpwtuRlgC" TargetMode="External"/><Relationship Id="rId197" Type="http://schemas.openxmlformats.org/officeDocument/2006/relationships/hyperlink" Target="https://scholar.google.co.id/citations?view_op=view_citation&amp;hl=id&amp;user=IJjkWogAAAAJ&amp;sortby=pubdate&amp;citation_for_view=IJjkWogAAAAJ:WF5omc3nYNoC" TargetMode="External"/><Relationship Id="rId201" Type="http://schemas.openxmlformats.org/officeDocument/2006/relationships/hyperlink" Target="https://scholar.google.com/citations?view_op=view_citation&amp;hl=en&amp;user=IJjkWogAAAAJ&amp;sortby=pubdate&amp;citation_for_view=IJjkWogAAAAJ:qjMakFHDy7sC" TargetMode="External"/><Relationship Id="rId222" Type="http://schemas.openxmlformats.org/officeDocument/2006/relationships/hyperlink" Target="https://scholar.google.co.id/citations?view_op=view_citation&amp;hl=id&amp;user=snht8QYAAAAJ&amp;pagesize=80&amp;authuser=1&amp;citation_for_view=snht8QYAAAAJ:lvd772isFD0C&amp;gmla=ALUCkoVY3tFhWPHLNHXqoqpeTV1kWgBqbF1hOQqf8wI_3vvJIf6ooOtncua4sM8xcjHPLEs23MDTySu5f2DgdcY3TNGjEOGCiL0&amp;sciund=6976936578085990844" TargetMode="External"/><Relationship Id="rId17" Type="http://schemas.openxmlformats.org/officeDocument/2006/relationships/hyperlink" Target="https://scholar.google.com/citations?view_op=view_citation&amp;hl=en&amp;user=A3hYvUEAAAAJ&amp;sortby=pubdate&amp;citation_for_view=A3hYvUEAAAAJ:Wp0gIr-vW9MC" TargetMode="External"/><Relationship Id="rId38" Type="http://schemas.openxmlformats.org/officeDocument/2006/relationships/hyperlink" Target="https://scholar.google.com/citations?view_op=view_citation&amp;hl=en&amp;user=z_aahGUAAAAJ&amp;pagesize=80&amp;sortby=pubdate&amp;citation_for_view=z_aahGUAAAAJ:Tyk-4Ss8FVUC" TargetMode="External"/><Relationship Id="rId59" Type="http://schemas.openxmlformats.org/officeDocument/2006/relationships/hyperlink" Target="https://scholar.google.com/citations?view_op=view_citation&amp;hl=en&amp;user=fR8KUS0AAAAJ&amp;sortby=pubdate&amp;citation_for_view=fR8KUS0AAAAJ:vV6vV6tmYwMC" TargetMode="External"/><Relationship Id="rId103" Type="http://schemas.openxmlformats.org/officeDocument/2006/relationships/hyperlink" Target="https://scholar.google.co.id/citations?view_op=view_citation&amp;hl=id&amp;user=sRACUYwAAAAJ&amp;sortby=pubdate&amp;citation_for_view=sRACUYwAAAAJ:J_g5lzvAfSwC" TargetMode="External"/><Relationship Id="rId124" Type="http://schemas.openxmlformats.org/officeDocument/2006/relationships/hyperlink" Target="https://scholar.google.com/citations?view_op=view_citation&amp;hl=id&amp;user=Dnqw1xkAAAAJ&amp;sortby=pubdate&amp;citation_for_view=Dnqw1xkAAAAJ:gsN89kCJA0AC" TargetMode="External"/><Relationship Id="rId70" Type="http://schemas.openxmlformats.org/officeDocument/2006/relationships/hyperlink" Target="https://scholar.google.com/citations?view_op=view_citation&amp;hl=id&amp;user=boYLbdAAAAAJ&amp;sortby=pubdate&amp;citation_for_view=boYLbdAAAAAJ:u-x6o8ySG0sC" TargetMode="External"/><Relationship Id="rId91" Type="http://schemas.openxmlformats.org/officeDocument/2006/relationships/hyperlink" Target="https://scholar.google.co.id/citations?view_op=view_citation&amp;hl=id&amp;user=oO4uRaoAAAAJ&amp;sortby=pubdate&amp;citation_for_view=oO4uRaoAAAAJ:u5HHmVD_uO8C" TargetMode="External"/><Relationship Id="rId145" Type="http://schemas.openxmlformats.org/officeDocument/2006/relationships/hyperlink" Target="https://scholar.google.co.id/citations?view_op=view_citation&amp;hl=id&amp;user=GV0SjSwAAAAJ&amp;sortby=pubdate&amp;citation_for_view=GV0SjSwAAAAJ:Wp0gIr-vW9MC" TargetMode="External"/><Relationship Id="rId166" Type="http://schemas.openxmlformats.org/officeDocument/2006/relationships/hyperlink" Target="https://scholar.google.com/citations?view_op=view_citation&amp;hl=en&amp;user=eN4uCGsAAAAJ&amp;cstart=20&amp;pagesize=80&amp;sortby=pubdate&amp;citation_for_view=eN4uCGsAAAAJ:7PzlFSSx8tAC" TargetMode="External"/><Relationship Id="rId187" Type="http://schemas.openxmlformats.org/officeDocument/2006/relationships/hyperlink" Target="https://scholar.google.com/citations?view_op=view_citation&amp;hl=en&amp;user=yCY5FG4AAAAJ&amp;cstart=20&amp;pagesize=80&amp;sortby=pubdate&amp;citation_for_view=yCY5FG4AAAAJ:_Ybze24A_UAC" TargetMode="External"/><Relationship Id="rId1" Type="http://schemas.openxmlformats.org/officeDocument/2006/relationships/hyperlink" Target="https://scholar.google.co.id/citations?view_op=view_citation&amp;hl=id&amp;user=2Fyg6RAAAAAJ&amp;sortby=pubdate&amp;citation_for_view=2Fyg6RAAAAAJ:TFP_iSt0sucC" TargetMode="External"/><Relationship Id="rId212" Type="http://schemas.openxmlformats.org/officeDocument/2006/relationships/hyperlink" Target="https://scholar.google.co.id/citations?view_op=view_citation&amp;hl=id&amp;user=awZS60EAAAAJ&amp;sortby=pubdate&amp;citation_for_view=awZS60EAAAAJ:LkGwnXOMwfcC" TargetMode="External"/><Relationship Id="rId28" Type="http://schemas.openxmlformats.org/officeDocument/2006/relationships/hyperlink" Target="https://scholar.google.co.id/citations?view_op=view_citation&amp;hl=id&amp;user=z_aahGUAAAAJ&amp;sortby=pubdate&amp;citation_for_view=z_aahGUAAAAJ:f2IySw72cVMC" TargetMode="External"/><Relationship Id="rId49" Type="http://schemas.openxmlformats.org/officeDocument/2006/relationships/hyperlink" Target="https://scholar.google.com/citations?view_op=view_citation&amp;hl=en&amp;user=Uc6NYGQAAAAJ&amp;sortby=pubdate&amp;citation_for_view=Uc6NYGQAAAAJ:Se3iqnhoufwC" TargetMode="External"/><Relationship Id="rId114" Type="http://schemas.openxmlformats.org/officeDocument/2006/relationships/hyperlink" Target="https://scholar.google.co.id/citations?view_op=view_citation&amp;hl=id&amp;user=HY2BsvEAAAAJ&amp;sortby=pubdate&amp;citation_for_view=HY2BsvEAAAAJ:aqlVkmm33-oC" TargetMode="External"/><Relationship Id="rId60" Type="http://schemas.openxmlformats.org/officeDocument/2006/relationships/hyperlink" Target="https://scholar.google.co.id/citations?view_op=view_citation&amp;hl=id&amp;user=fR8KUS0AAAAJ&amp;sortby=pubdate&amp;citation_for_view=fR8KUS0AAAAJ:iH-uZ7U-co4C" TargetMode="External"/><Relationship Id="rId81" Type="http://schemas.openxmlformats.org/officeDocument/2006/relationships/hyperlink" Target="https://scholar.google.com/citations?view_op=view_citation&amp;hl=en&amp;user=BWLLjgQAAAAJ&amp;cstart=20&amp;pagesize=80&amp;sortby=pubdate&amp;citation_for_view=BWLLjgQAAAAJ:ufrVoPGSRksC" TargetMode="External"/><Relationship Id="rId135" Type="http://schemas.openxmlformats.org/officeDocument/2006/relationships/hyperlink" Target="https://scholar.google.com/citations?view_op=view_citation&amp;hl=en&amp;user=Dnqw1xkAAAAJ&amp;cstart=20&amp;pagesize=80&amp;sortby=pubdate&amp;citation_for_view=Dnqw1xkAAAAJ:mvPsJ3kp5DgC" TargetMode="External"/><Relationship Id="rId156" Type="http://schemas.openxmlformats.org/officeDocument/2006/relationships/hyperlink" Target="https://scholar.google.com/citations?view_op=view_citation&amp;hl=en&amp;user=XuKFYAgAAAAJ&amp;pagesize=80&amp;sortby=pubdate&amp;citation_for_view=XuKFYAgAAAAJ:5nxA0vEk-isC" TargetMode="External"/><Relationship Id="rId177" Type="http://schemas.openxmlformats.org/officeDocument/2006/relationships/hyperlink" Target="https://scholar.google.com/citations?view_op=view_citation&amp;hl=en&amp;user=yCY5FG4AAAAJ&amp;cstart=20&amp;pagesize=80&amp;sortby=pubdate&amp;citation_for_view=yCY5FG4AAAAJ:tkaPQYYpVKoC" TargetMode="External"/><Relationship Id="rId198" Type="http://schemas.openxmlformats.org/officeDocument/2006/relationships/hyperlink" Target="https://scholar.google.co.id/citations?view_op=view_citation&amp;hl=id&amp;user=IJjkWogAAAAJ&amp;sortby=pubdate&amp;citation_for_view=IJjkWogAAAAJ:zYLM7Y9cAGgC" TargetMode="External"/><Relationship Id="rId202" Type="http://schemas.openxmlformats.org/officeDocument/2006/relationships/hyperlink" Target="https://scholar.google.com/citations?view_op=view_citation&amp;hl=en&amp;user=IJjkWogAAAAJ&amp;sortby=pubdate&amp;citation_for_view=IJjkWogAAAAJ:Tyk-4Ss8FVUC" TargetMode="External"/><Relationship Id="rId223" Type="http://schemas.openxmlformats.org/officeDocument/2006/relationships/hyperlink" Target="https://scholar.google.co.id/citations?view_op=view_citation&amp;hl=id&amp;user=hkxB_ZMAAAAJ&amp;sortby=pubdate&amp;citation_for_view=hkxB_ZMAAAAJ:L8Ckcad2t8MC" TargetMode="External"/><Relationship Id="rId18" Type="http://schemas.openxmlformats.org/officeDocument/2006/relationships/hyperlink" Target="https://scholar.google.com/citations?view_op=view_citation&amp;hl=id&amp;user=l3KyB3kAAAAJ&amp;sortby=pubdate&amp;citation_for_view=l3KyB3kAAAAJ:qxL8FJ1GzNcC" TargetMode="External"/><Relationship Id="rId39" Type="http://schemas.openxmlformats.org/officeDocument/2006/relationships/hyperlink" Target="https://scholar.google.com/citations?view_op=view_citation&amp;hl=en&amp;user=z_aahGUAAAAJ&amp;pagesize=80&amp;sortby=pubdate&amp;citation_for_view=z_aahGUAAAAJ:Se3iqnhoufwC" TargetMode="External"/><Relationship Id="rId50" Type="http://schemas.openxmlformats.org/officeDocument/2006/relationships/hyperlink" Target="https://scholar.google.com/citations?view_op=view_citation&amp;hl=en&amp;user=Uc6NYGQAAAAJ&amp;sortby=pubdate&amp;citation_for_view=Uc6NYGQAAAAJ:ufrVoPGSRksC" TargetMode="External"/><Relationship Id="rId104" Type="http://schemas.openxmlformats.org/officeDocument/2006/relationships/hyperlink" Target="https://scholar.google.co.id/citations?view_op=view_citation&amp;hl=id&amp;user=sRACUYwAAAAJ&amp;sortby=pubdate&amp;citation_for_view=sRACUYwAAAAJ:BqipwSGYUEgC" TargetMode="External"/><Relationship Id="rId125" Type="http://schemas.openxmlformats.org/officeDocument/2006/relationships/hyperlink" Target="https://scholar.google.co.id/citations?view_op=view_citation&amp;hl=id&amp;user=Dnqw1xkAAAAJ&amp;sortby=pubdate&amp;citation_for_view=Dnqw1xkAAAAJ:j8SEvjWlNXcC" TargetMode="External"/><Relationship Id="rId146" Type="http://schemas.openxmlformats.org/officeDocument/2006/relationships/hyperlink" Target="https://scholar.google.co.id/citations?view_op=view_citation&amp;hl=id&amp;user=GV0SjSwAAAAJ&amp;sortby=pubdate&amp;citation_for_view=GV0SjSwAAAAJ:mVmsd5A6BfQC" TargetMode="External"/><Relationship Id="rId167" Type="http://schemas.openxmlformats.org/officeDocument/2006/relationships/hyperlink" Target="https://scholar.google.com/citations?view_op=view_citation&amp;hl=en&amp;user=eN4uCGsAAAAJ&amp;cstart=20&amp;pagesize=80&amp;sortby=pubdate&amp;citation_for_view=eN4uCGsAAAAJ:4DMP91E08xMC" TargetMode="External"/><Relationship Id="rId188" Type="http://schemas.openxmlformats.org/officeDocument/2006/relationships/hyperlink" Target="https://scholar.google.co.id/citations?view_op=view_citation&amp;hl=id&amp;user=PDoGgigAAAAJ&amp;sortby=pubdate&amp;citation_for_view=PDoGgigAAAAJ:bnK-pcrLprsC" TargetMode="External"/><Relationship Id="rId71" Type="http://schemas.openxmlformats.org/officeDocument/2006/relationships/hyperlink" Target="https://scholar.google.com/citations?view_op=view_citation&amp;hl=id&amp;user=boYLbdAAAAAJ&amp;sortby=pubdate&amp;citation_for_view=boYLbdAAAAAJ:UeHWp8X0CEIC" TargetMode="External"/><Relationship Id="rId92" Type="http://schemas.openxmlformats.org/officeDocument/2006/relationships/hyperlink" Target="https://scholar.google.com/citations?view_op=view_citation&amp;hl=en&amp;user=oO4uRaoAAAAJ&amp;sortby=pubdate&amp;citation_for_view=oO4uRaoAAAAJ:UeHWp8X0CEIC" TargetMode="External"/><Relationship Id="rId213" Type="http://schemas.openxmlformats.org/officeDocument/2006/relationships/hyperlink" Target="https://scholar.google.co.id/citations?view_op=view_citation&amp;hl=id&amp;user=awZS60EAAAAJ&amp;sortby=pubdate&amp;citation_for_view=awZS60EAAAAJ:_FxGoFyzp5QC" TargetMode="External"/><Relationship Id="rId2" Type="http://schemas.openxmlformats.org/officeDocument/2006/relationships/hyperlink" Target="https://scholar.google.com/citations?view_op=view_citation&amp;hl=en&amp;user=2Fyg6RAAAAAJ&amp;sortby=pubdate&amp;citation_for_view=2Fyg6RAAAAAJ:r0BpntZqJG4C" TargetMode="External"/><Relationship Id="rId29" Type="http://schemas.openxmlformats.org/officeDocument/2006/relationships/hyperlink" Target="https://scholar.google.co.id/citations?view_op=view_citation&amp;hl=id&amp;user=z_aahGUAAAAJ&amp;sortby=pubdate&amp;citation_for_view=z_aahGUAAAAJ:dshw04ExmUIC" TargetMode="External"/><Relationship Id="rId40" Type="http://schemas.openxmlformats.org/officeDocument/2006/relationships/hyperlink" Target="https://scholar.google.com/citations?view_op=view_citation&amp;hl=en&amp;user=z_aahGUAAAAJ&amp;pagesize=80&amp;sortby=pubdate&amp;citation_for_view=z_aahGUAAAAJ:roLk4NBRz8UC" TargetMode="External"/><Relationship Id="rId115" Type="http://schemas.openxmlformats.org/officeDocument/2006/relationships/hyperlink" Target="https://scholar.google.co.id/citations?view_op=view_citation&amp;hl=id&amp;user=HY2BsvEAAAAJ&amp;sortby=pubdate&amp;citation_for_view=HY2BsvEAAAAJ:Wp0gIr-vW9MC" TargetMode="External"/><Relationship Id="rId136" Type="http://schemas.openxmlformats.org/officeDocument/2006/relationships/hyperlink" Target="https://scholar.google.com/citations?view_op=view_citation&amp;hl=en&amp;user=Dnqw1xkAAAAJ&amp;cstart=20&amp;pagesize=80&amp;sortby=pubdate&amp;citation_for_view=Dnqw1xkAAAAJ:q3oQSFYPqjQC" TargetMode="External"/><Relationship Id="rId157" Type="http://schemas.openxmlformats.org/officeDocument/2006/relationships/hyperlink" Target="https://scholar.google.co.id/citations?view_op=view_citation&amp;hl=id&amp;user=eN4uCGsAAAAJ&amp;sortby=pubdate&amp;citation_for_view=eN4uCGsAAAAJ:lSLTfruPkqcC" TargetMode="External"/><Relationship Id="rId178" Type="http://schemas.openxmlformats.org/officeDocument/2006/relationships/hyperlink" Target="https://scholar.google.com/citations?view_op=view_citation&amp;hl=en&amp;user=yCY5FG4AAAAJ&amp;cstart=20&amp;pagesize=80&amp;sortby=pubdate&amp;citation_for_view=yCY5FG4AAAAJ:olpn-zPbct0C" TargetMode="External"/><Relationship Id="rId61" Type="http://schemas.openxmlformats.org/officeDocument/2006/relationships/hyperlink" Target="https://scholar.google.co.id/citations?view_op=view_citation&amp;hl=id&amp;user=fR8KUS0AAAAJ&amp;sortby=pubdate&amp;citation_for_view=fR8KUS0AAAAJ:hFOr9nPyWt4C" TargetMode="External"/><Relationship Id="rId82" Type="http://schemas.openxmlformats.org/officeDocument/2006/relationships/hyperlink" Target="https://scholar.google.com/citations?view_op=view_citation&amp;hl=en&amp;user=BWLLjgQAAAAJ&amp;cstart=20&amp;pagesize=80&amp;sortby=pubdate&amp;citation_for_view=BWLLjgQAAAAJ:YsMSGLbcyi4C" TargetMode="External"/><Relationship Id="rId199" Type="http://schemas.openxmlformats.org/officeDocument/2006/relationships/hyperlink" Target="https://scholar.google.co.id/citations?view_op=view_citation&amp;hl=id&amp;user=IJjkWogAAAAJ&amp;sortby=pubdate&amp;citation_for_view=IJjkWogAAAAJ:YsMSGLbcyi4C" TargetMode="External"/><Relationship Id="rId203" Type="http://schemas.openxmlformats.org/officeDocument/2006/relationships/hyperlink" Target="https://scholar.google.co.id/citations?view_op=view_citation&amp;hl=id&amp;user=GMtAZdgAAAAJ&amp;sortby=pubdate&amp;citation_for_view=GMtAZdgAAAAJ:70eg2SAEIzsC" TargetMode="External"/><Relationship Id="rId19" Type="http://schemas.openxmlformats.org/officeDocument/2006/relationships/hyperlink" Target="https://scholar.google.com/citations?view_op=view_citation&amp;hl=en&amp;user=A3hYvUEAAAAJ&amp;sortby=pubdate&amp;citation_for_view=A3hYvUEAAAAJ:ULOm3_A8WrAC" TargetMode="External"/><Relationship Id="rId224" Type="http://schemas.openxmlformats.org/officeDocument/2006/relationships/hyperlink" Target="https://scholar.google.co.id/citations?view_op=view_citation&amp;hl=id&amp;user=snht8QYAAAAJ&amp;cstart=20&amp;pagesize=80&amp;authuser=1&amp;citation_for_view=snht8QYAAAAJ:ODE9OILHJdcC&amp;gmla=ALUCkoWAOMdWV_ATe2H-G-utB1DxBcHVldmhhGlux_GmuLZtPeDEslXpWkKuMI5dHb4d6tKSvIdCszPqhr204kJeAILqPg3Nu8g&amp;sciund=4617937161926687939" TargetMode="External"/><Relationship Id="rId30" Type="http://schemas.openxmlformats.org/officeDocument/2006/relationships/hyperlink" Target="https://scholar.google.com/citations?view_op=view_citation&amp;hl=en&amp;user=z_aahGUAAAAJ&amp;sortby=pubdate&amp;citation_for_view=z_aahGUAAAAJ:1sJd4Hv_s6UC" TargetMode="External"/><Relationship Id="rId105" Type="http://schemas.openxmlformats.org/officeDocument/2006/relationships/hyperlink" Target="https://scholar.google.co.id/citations?view_op=view_citation&amp;hl=id&amp;user=sRACUYwAAAAJ&amp;sortby=pubdate&amp;citation_for_view=sRACUYwAAAAJ:YFjsv_pBGBYC" TargetMode="External"/><Relationship Id="rId126" Type="http://schemas.openxmlformats.org/officeDocument/2006/relationships/hyperlink" Target="https://scholar.google.co.id/citations?view_op=view_citation&amp;hl=id&amp;user=Dnqw1xkAAAAJ&amp;sortby=pubdate&amp;citation_for_view=Dnqw1xkAAAAJ:fEOibwPWpKIC" TargetMode="External"/><Relationship Id="rId147" Type="http://schemas.openxmlformats.org/officeDocument/2006/relationships/hyperlink" Target="https://scholar.google.co.id/citations?view_op=view_citation&amp;hl=id&amp;user=GV0SjSwAAAAJ&amp;sortby=pubdate&amp;citation_for_view=GV0SjSwAAAAJ:4TOpqqG69KYC" TargetMode="External"/><Relationship Id="rId168" Type="http://schemas.openxmlformats.org/officeDocument/2006/relationships/hyperlink" Target="https://scholar.google.com/citations?view_op=view_citation&amp;hl=en&amp;user=eN4uCGsAAAAJ&amp;cstart=20&amp;pagesize=80&amp;sortby=pubdate&amp;citation_for_view=eN4uCGsAAAAJ:qjMakFHDy7sC" TargetMode="External"/><Relationship Id="rId51" Type="http://schemas.openxmlformats.org/officeDocument/2006/relationships/hyperlink" Target="https://scholar.google.com/citations?view_op=view_citation&amp;hl=en&amp;user=Uc6NYGQAAAAJ&amp;sortby=pubdate&amp;citation_for_view=Uc6NYGQAAAAJ:UebtZRa9Y70C" TargetMode="External"/><Relationship Id="rId72" Type="http://schemas.openxmlformats.org/officeDocument/2006/relationships/hyperlink" Target="https://scholar.google.com/citations?view_op=view_citation&amp;hl=en&amp;user=boYLbdAAAAAJ&amp;sortby=pubdate&amp;citation_for_view=boYLbdAAAAAJ:9yKSN-GCB0IC" TargetMode="External"/><Relationship Id="rId93" Type="http://schemas.openxmlformats.org/officeDocument/2006/relationships/hyperlink" Target="https://scholar.google.com/citations?view_op=view_citation&amp;hl=en&amp;user=oO4uRaoAAAAJ&amp;cstart=20&amp;pagesize=80&amp;sortby=pubdate&amp;citation_for_view=oO4uRaoAAAAJ:ufrVoPGSRksC" TargetMode="External"/><Relationship Id="rId189" Type="http://schemas.openxmlformats.org/officeDocument/2006/relationships/hyperlink" Target="https://scholar.google.co.id/citations?view_op=view_citation&amp;hl=id&amp;user=PDoGgigAAAAJ&amp;sortby=pubdate&amp;citation_for_view=PDoGgigAAAAJ:fQNAKQ3IYiAC" TargetMode="External"/><Relationship Id="rId3" Type="http://schemas.openxmlformats.org/officeDocument/2006/relationships/hyperlink" Target="https://scholar.google.com/citations?view_op=view_citation&amp;hl=en&amp;user=2Fyg6RAAAAAJ&amp;sortby=pubdate&amp;citation_for_view=2Fyg6RAAAAAJ:RHpTSmoSYBkC" TargetMode="External"/><Relationship Id="rId214" Type="http://schemas.openxmlformats.org/officeDocument/2006/relationships/hyperlink" Target="https://scholar.google.co.id/citations?view_op=view_citation&amp;hl=id&amp;user=awZS60EAAAAJ&amp;sortby=pubdate&amp;citation_for_view=awZS60EAAAAJ:9yKSN-GCB0IC"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drive.google.com/file/d/1Jb0hlF7acvN9GuJgX2HaTFPqGEnm8RNw/view?usp=drive_link" TargetMode="External"/><Relationship Id="rId21" Type="http://schemas.openxmlformats.org/officeDocument/2006/relationships/hyperlink" Target="https://drive.google.com/drive/folders/1znUTLhxIvUQ8A_1wxSuiaX6Dml0B5aNT?usp=drive_link" TargetMode="External"/><Relationship Id="rId34" Type="http://schemas.openxmlformats.org/officeDocument/2006/relationships/hyperlink" Target="https://drive.google.com/file/d/1j6gM7F5pABDIVsGA7Pp_2oXQWAHReEIH/view?usp=drive_link" TargetMode="External"/><Relationship Id="rId42" Type="http://schemas.openxmlformats.org/officeDocument/2006/relationships/hyperlink" Target="https://drive.google.com/file/d/1w_ALHutDup-3_f2yEQyP6cg1w7jKM20L/view?usp=drive_link" TargetMode="External"/><Relationship Id="rId47" Type="http://schemas.openxmlformats.org/officeDocument/2006/relationships/hyperlink" Target="https://drive.google.com/file/d/1QnZrcQwKDP0r6Ozlx4EtBuhQ6zKgoGgg/view?usp=drive_link" TargetMode="External"/><Relationship Id="rId50" Type="http://schemas.openxmlformats.org/officeDocument/2006/relationships/hyperlink" Target="https://drive.google.com/file/d/1_67YdmB_lhSlFWb8EggD1pbC3TzrERGn/view?usp=drive_link" TargetMode="External"/><Relationship Id="rId55" Type="http://schemas.openxmlformats.org/officeDocument/2006/relationships/hyperlink" Target="https://drive.google.com/file/d/1UcAP3pAHuiDqVYp_lWYtdSqwl-g7Enea/view?usp=drive_link" TargetMode="External"/><Relationship Id="rId63" Type="http://schemas.openxmlformats.org/officeDocument/2006/relationships/hyperlink" Target="https://drive.google.com/file/d/17rRYlqF-XZi70w5PgvahZ_l-ILNQad3Z/view?usp=drive_link" TargetMode="External"/><Relationship Id="rId7" Type="http://schemas.openxmlformats.org/officeDocument/2006/relationships/hyperlink" Target="https://drive.google.com/drive/folders/1kjwbMaZhWZyXzdWnv2UuC79Hr_5ke-vH?usp=drive_link" TargetMode="External"/><Relationship Id="rId2" Type="http://schemas.openxmlformats.org/officeDocument/2006/relationships/hyperlink" Target="https://drive.google.com/drive/folders/1YsaSSq1rOeHco2UX_iNbBZHshgN0SUXy?usp=drive_link" TargetMode="External"/><Relationship Id="rId16" Type="http://schemas.openxmlformats.org/officeDocument/2006/relationships/hyperlink" Target="https://drive.google.com/drive/folders/1u9DPtgUYvytOAziw3_Q3ZGe4nfB9eQ1W?usp=drive_link" TargetMode="External"/><Relationship Id="rId29" Type="http://schemas.openxmlformats.org/officeDocument/2006/relationships/hyperlink" Target="https://drive.google.com/file/d/1a3KZLOD_fVXGXAPFo6bHLD5S6udR7qMT/view?usp=drive_link" TargetMode="External"/><Relationship Id="rId11" Type="http://schemas.openxmlformats.org/officeDocument/2006/relationships/hyperlink" Target="https://drive.google.com/drive/folders/1vGozvN1igM-NhAbx903xV_tOl4A1IR-V?usp=drive_link" TargetMode="External"/><Relationship Id="rId24" Type="http://schemas.openxmlformats.org/officeDocument/2006/relationships/hyperlink" Target="https://drive.google.com/file/d/193qBMlYtQw5jZxL-9XnXpVuqy_Xepjet/view?usp=drive_link" TargetMode="External"/><Relationship Id="rId32" Type="http://schemas.openxmlformats.org/officeDocument/2006/relationships/hyperlink" Target="https://drive.google.com/file/d/1bOjjaqb0FBL9n1BtWonTwOnHFaAr0trl/view?usp=drive_link" TargetMode="External"/><Relationship Id="rId37" Type="http://schemas.openxmlformats.org/officeDocument/2006/relationships/hyperlink" Target="https://drive.google.com/file/d/1qQrahoSisf51JxJ9UyI6maWgvTh1xWoI/view?usp=drive_link" TargetMode="External"/><Relationship Id="rId40" Type="http://schemas.openxmlformats.org/officeDocument/2006/relationships/hyperlink" Target="https://drive.google.com/file/d/1Oxa-CVrCcWFp5FAfzyTZJkm6eLjjnWZH/view?usp=drive_link" TargetMode="External"/><Relationship Id="rId45" Type="http://schemas.openxmlformats.org/officeDocument/2006/relationships/hyperlink" Target="https://drive.google.com/file/d/1OjaGJXfVxWHavNT9yLAITo99A3D5GVLP/view?usp=drive_link" TargetMode="External"/><Relationship Id="rId53" Type="http://schemas.openxmlformats.org/officeDocument/2006/relationships/hyperlink" Target="https://drive.google.com/file/d/1rkurbr7VoRQm2lscbUU9vaVIK64f6wEe/view?usp=drive_link" TargetMode="External"/><Relationship Id="rId58" Type="http://schemas.openxmlformats.org/officeDocument/2006/relationships/hyperlink" Target="https://drive.google.com/file/d/1lYSL5L-wYopIqqUMq9cZLKeNrvjN5Jht/view?usp=drive_link" TargetMode="External"/><Relationship Id="rId66" Type="http://schemas.openxmlformats.org/officeDocument/2006/relationships/printerSettings" Target="../printerSettings/printerSettings2.bin"/><Relationship Id="rId5" Type="http://schemas.openxmlformats.org/officeDocument/2006/relationships/hyperlink" Target="https://drive.google.com/drive/folders/18F3kiq5VZZxoQZy3An24jvfHPAD9EPhh?usp=drive_link" TargetMode="External"/><Relationship Id="rId61" Type="http://schemas.openxmlformats.org/officeDocument/2006/relationships/hyperlink" Target="https://drive.google.com/file/d/1GRWMc8eKbY1hCUmsA5g89mQENrzrv3SF/view?usp=drive_link" TargetMode="External"/><Relationship Id="rId19" Type="http://schemas.openxmlformats.org/officeDocument/2006/relationships/hyperlink" Target="https://drive.google.com/drive/folders/15qaDStZMhhNwh84kJoS7jJzWQuWqUuzW?usp=drive_link" TargetMode="External"/><Relationship Id="rId14" Type="http://schemas.openxmlformats.org/officeDocument/2006/relationships/hyperlink" Target="https://drive.google.com/drive/folders/1wL497VK4D8en-pu4TMP1kRVOxPrveN3s?usp=drive_link" TargetMode="External"/><Relationship Id="rId22" Type="http://schemas.openxmlformats.org/officeDocument/2006/relationships/hyperlink" Target="https://drive.google.com/file/d/1CGlb2tqeWrhqbHmbeugsjDGyA45sL4JZ/view?usp=drive_link" TargetMode="External"/><Relationship Id="rId27" Type="http://schemas.openxmlformats.org/officeDocument/2006/relationships/hyperlink" Target="https://drive.google.com/file/d/1cAzNNCJsOhK9hhQJRVLlg-_eqlEMFccW/view?usp=drive_link" TargetMode="External"/><Relationship Id="rId30" Type="http://schemas.openxmlformats.org/officeDocument/2006/relationships/hyperlink" Target="https://drive.google.com/file/d/13XUOrsE0zbaT0W5Rl_AmedFmm_Uho_Ie/view?usp=drive_link" TargetMode="External"/><Relationship Id="rId35" Type="http://schemas.openxmlformats.org/officeDocument/2006/relationships/hyperlink" Target="https://drive.google.com/file/d/1moESeNjXgdoL0ZQLgFRynx20oXTFeQLu/view?usp=drive_link" TargetMode="External"/><Relationship Id="rId43" Type="http://schemas.openxmlformats.org/officeDocument/2006/relationships/hyperlink" Target="https://drive.google.com/file/d/13w1K2tQb6Hti5HzKzF4H0U9_p0UjIN1w/view?usp=drive_link" TargetMode="External"/><Relationship Id="rId48" Type="http://schemas.openxmlformats.org/officeDocument/2006/relationships/hyperlink" Target="https://drive.google.com/file/d/1uB8IMvpKTuKTqrrrRJD-ETrHVORKhBgZ/view?usp=drive_link" TargetMode="External"/><Relationship Id="rId56" Type="http://schemas.openxmlformats.org/officeDocument/2006/relationships/hyperlink" Target="https://drive.google.com/file/d/1l_lutbTYDkmBCJFbZ1kY_w5AX7AU0Z2K/view?usp=drive_link" TargetMode="External"/><Relationship Id="rId64" Type="http://schemas.openxmlformats.org/officeDocument/2006/relationships/hyperlink" Target="https://drive.google.com/file/d/1TWCyLaiMkRWq283isZz1wWwQqlvZc51S/view?usp=drive_link" TargetMode="External"/><Relationship Id="rId8" Type="http://schemas.openxmlformats.org/officeDocument/2006/relationships/hyperlink" Target="https://drive.google.com/drive/folders/12aPjWad1VivpwMAHnjGWTR1wTTkD_wcj?usp=drive_link" TargetMode="External"/><Relationship Id="rId51" Type="http://schemas.openxmlformats.org/officeDocument/2006/relationships/hyperlink" Target="https://drive.google.com/file/d/1JISzo0xaCeaKBjxd1yNfpkK6P4WSvFSl/view?usp=drive_link" TargetMode="External"/><Relationship Id="rId3" Type="http://schemas.openxmlformats.org/officeDocument/2006/relationships/hyperlink" Target="https://drive.google.com/drive/folders/18-8pDBp8m0Y6wPDODtdRrFabseHx9mqq?usp=drive_link" TargetMode="External"/><Relationship Id="rId12" Type="http://schemas.openxmlformats.org/officeDocument/2006/relationships/hyperlink" Target="https://drive.google.com/drive/folders/1tr6S-vAVSk3c9Wc7ULw9hobQ-hF23EMy?usp=drive_link" TargetMode="External"/><Relationship Id="rId17" Type="http://schemas.openxmlformats.org/officeDocument/2006/relationships/hyperlink" Target="https://drive.google.com/drive/folders/1pGLm1lC-a_b6Ks4qmMFeLRhlA61KNjQ2?usp=drive_link" TargetMode="External"/><Relationship Id="rId25" Type="http://schemas.openxmlformats.org/officeDocument/2006/relationships/hyperlink" Target="https://drive.google.com/file/d/18uWdYv1zlswU3UJUOCI7-VzZpx71G7RJ/view?usp=drive_link" TargetMode="External"/><Relationship Id="rId33" Type="http://schemas.openxmlformats.org/officeDocument/2006/relationships/hyperlink" Target="https://drive.google.com/file/d/1lC_fhT9Wt1o0FHfckJE_VXRY7OIi3lUm/view?usp=drive_link" TargetMode="External"/><Relationship Id="rId38" Type="http://schemas.openxmlformats.org/officeDocument/2006/relationships/hyperlink" Target="https://drive.google.com/drive/folders/1zqy44QZogUAmEfbaHHtUuZYDaTsuPzpq?usp=drive_link" TargetMode="External"/><Relationship Id="rId46" Type="http://schemas.openxmlformats.org/officeDocument/2006/relationships/hyperlink" Target="https://drive.google.com/file/d/15ildbpAMPuCLgfKjbwUESLRd29ph6GLp/view?usp=drive_link" TargetMode="External"/><Relationship Id="rId59" Type="http://schemas.openxmlformats.org/officeDocument/2006/relationships/hyperlink" Target="https://drive.google.com/file/d/11YHw3alMuD6QgmkexwZkXnxT0tS2nLey/view?usp=drive_link" TargetMode="External"/><Relationship Id="rId67" Type="http://schemas.openxmlformats.org/officeDocument/2006/relationships/drawing" Target="../drawings/drawing2.xml"/><Relationship Id="rId20" Type="http://schemas.openxmlformats.org/officeDocument/2006/relationships/hyperlink" Target="https://drive.google.com/drive/folders/1WHFU9CcT0HdlgE_-mnWAuvUSNsZ4jp0R?usp=drive_link" TargetMode="External"/><Relationship Id="rId41" Type="http://schemas.openxmlformats.org/officeDocument/2006/relationships/hyperlink" Target="https://drive.google.com/file/d/1T_GBjeRFbQct5YHu8YhSjGJlvzCc9m1c/view?usp=drive_link" TargetMode="External"/><Relationship Id="rId54" Type="http://schemas.openxmlformats.org/officeDocument/2006/relationships/hyperlink" Target="https://drive.google.com/file/d/1mSxn1UEOzulJpGPZF4nMlSzCg7T5sw9H/view?usp=drive_link" TargetMode="External"/><Relationship Id="rId62" Type="http://schemas.openxmlformats.org/officeDocument/2006/relationships/hyperlink" Target="https://drive.google.com/file/d/1THMxMcrGip5zvGYHuKSr9DS0sAjov0xt/view?usp=drive_link" TargetMode="External"/><Relationship Id="rId1" Type="http://schemas.openxmlformats.org/officeDocument/2006/relationships/hyperlink" Target="https://drive.google.com/drive/folders/1UNhgCj9ZkYTIbQX03xD8JPeotm5VpZsV?usp=sharing" TargetMode="External"/><Relationship Id="rId6" Type="http://schemas.openxmlformats.org/officeDocument/2006/relationships/hyperlink" Target="https://drive.google.com/drive/folders/17kF2BdhLnCeES4oRTyyH4ganMjS_wkz8?usp=drive_link" TargetMode="External"/><Relationship Id="rId15" Type="http://schemas.openxmlformats.org/officeDocument/2006/relationships/hyperlink" Target="https://drive.google.com/drive/folders/18kjdw54BTCA7ChfInmkSdRE_kHdDpGeP?usp=drive_link" TargetMode="External"/><Relationship Id="rId23" Type="http://schemas.openxmlformats.org/officeDocument/2006/relationships/hyperlink" Target="https://drive.google.com/file/d/1rSlSEJFsWQW3DcmopIKOZznkiFZfYgUc/view?usp=drive_link" TargetMode="External"/><Relationship Id="rId28" Type="http://schemas.openxmlformats.org/officeDocument/2006/relationships/hyperlink" Target="https://drive.google.com/file/d/1yMTwmXn7VQ34lW0kwIuoEaAabTvFhre5/view?usp=drive_link" TargetMode="External"/><Relationship Id="rId36" Type="http://schemas.openxmlformats.org/officeDocument/2006/relationships/hyperlink" Target="https://drive.google.com/file/d/18eFAfiqTBsZJxzxCi0JBBrkvaAajHrfT/view?usp=drive_link" TargetMode="External"/><Relationship Id="rId49" Type="http://schemas.openxmlformats.org/officeDocument/2006/relationships/hyperlink" Target="https://drive.google.com/file/d/17qUwaWTo-HTI45WJT23FyGvAg7Vht90z/view?usp=drive_link" TargetMode="External"/><Relationship Id="rId57" Type="http://schemas.openxmlformats.org/officeDocument/2006/relationships/hyperlink" Target="https://drive.google.com/file/d/1Qoqa5pcsU3cWwkWjFGmDnl3pEtXjSF_m/view?usp=drive_link" TargetMode="External"/><Relationship Id="rId10" Type="http://schemas.openxmlformats.org/officeDocument/2006/relationships/hyperlink" Target="https://drive.google.com/drive/folders/1qr1DBqSiWowSwlIgELvAbJJX_O-qqNiq?usp=drive_link" TargetMode="External"/><Relationship Id="rId31" Type="http://schemas.openxmlformats.org/officeDocument/2006/relationships/hyperlink" Target="https://drive.google.com/file/d/1vGUb5hwCa8ZG1tS2OnTsy71xC4Bzc1hX/view?usp=drive_link" TargetMode="External"/><Relationship Id="rId44" Type="http://schemas.openxmlformats.org/officeDocument/2006/relationships/hyperlink" Target="https://drive.google.com/file/d/1OKvxqLGR2WR6H6ZYZ91zH9BsldmSlmIS/view?usp=drive_link" TargetMode="External"/><Relationship Id="rId52" Type="http://schemas.openxmlformats.org/officeDocument/2006/relationships/hyperlink" Target="https://drive.google.com/file/d/10ix26ykDlstRpdKGsJe0pUa3IxT0RUhW/view?usp=drive_link" TargetMode="External"/><Relationship Id="rId60" Type="http://schemas.openxmlformats.org/officeDocument/2006/relationships/hyperlink" Target="https://drive.google.com/file/d/1u0NyM2zOIDontwDcCSqs_PsXGw0bZpRG/view?usp=drive_link" TargetMode="External"/><Relationship Id="rId65" Type="http://schemas.openxmlformats.org/officeDocument/2006/relationships/hyperlink" Target="https://drive.google.com/file/d/1t-mOT-60L248PBIW72UPGQBZIvCeS-IW/view?usp=drive_link" TargetMode="External"/><Relationship Id="rId4" Type="http://schemas.openxmlformats.org/officeDocument/2006/relationships/hyperlink" Target="https://drive.google.com/drive/folders/1IYCYzNzRLkE1Aqwjg4VkLFnUSyS1ScaM?usp=drive_link" TargetMode="External"/><Relationship Id="rId9" Type="http://schemas.openxmlformats.org/officeDocument/2006/relationships/hyperlink" Target="https://drive.google.com/drive/folders/1oKGI9cqf3WyXETSsxkFYR-ml7FEi3x__?usp=drive_link" TargetMode="External"/><Relationship Id="rId13" Type="http://schemas.openxmlformats.org/officeDocument/2006/relationships/hyperlink" Target="https://drive.google.com/drive/folders/16R5W9DYE3Y8qWRjNLnffyNAzAzKa9DnR?usp=drive_link" TargetMode="External"/><Relationship Id="rId18" Type="http://schemas.openxmlformats.org/officeDocument/2006/relationships/hyperlink" Target="https://drive.google.com/drive/folders/1yhF6u7Hob5vXQxSsTLgdVnS69UmOLi4M?usp=drive_link" TargetMode="External"/><Relationship Id="rId39" Type="http://schemas.openxmlformats.org/officeDocument/2006/relationships/hyperlink" Target="https://drive.google.com/file/d/1TMcHona1Y5y0HA33_H8amUjsi2ezhQZr/view?usp=drive_link" TargetMode="External"/></Relationships>
</file>

<file path=xl/worksheets/_rels/sheet30.xml.rels><?xml version="1.0" encoding="UTF-8" standalone="yes"?>
<Relationships xmlns="http://schemas.openxmlformats.org/package/2006/relationships"><Relationship Id="rId26" Type="http://schemas.openxmlformats.org/officeDocument/2006/relationships/hyperlink" Target="https://scholar.google.com/citations?view_op=view_citation&amp;hl=en&amp;user=UxEiQb4AAAAJ&amp;sortby=pubdate&amp;citation_for_view=UxEiQb4AAAAJ:M3ejUd6NZC8C" TargetMode="External"/><Relationship Id="rId117" Type="http://schemas.openxmlformats.org/officeDocument/2006/relationships/hyperlink" Target="https://scholar.google.com/citations?view_op=view_citation&amp;hl=en&amp;user=J1sbJVgAAAAJ&amp;sortby=pubdate&amp;citation_for_view=J1sbJVgAAAAJ:zYLM7Y9cAGgC" TargetMode="External"/><Relationship Id="rId21" Type="http://schemas.openxmlformats.org/officeDocument/2006/relationships/hyperlink" Target="https://scholar.google.com/citations?view_op=view_citation&amp;hl=en&amp;user=GV0SjSwAAAAJ&amp;sortby=pubdate&amp;citation_for_view=GV0SjSwAAAAJ:4TOpqqG69KYC" TargetMode="External"/><Relationship Id="rId42" Type="http://schemas.openxmlformats.org/officeDocument/2006/relationships/hyperlink" Target="https://scholar.google.com/citations?view_op=view_citation&amp;hl=id&amp;user=oO4uRaoAAAAJ&amp;sortby=pubdate&amp;citation_for_view=oO4uRaoAAAAJ:u5HHmVD_uO8C" TargetMode="External"/><Relationship Id="rId47" Type="http://schemas.openxmlformats.org/officeDocument/2006/relationships/hyperlink" Target="https://scholar.google.com/citations?view_op=view_citation&amp;hl=id&amp;user=XuKFYAgAAAAJ&amp;sortby=pubdate&amp;citation_for_view=XuKFYAgAAAAJ:-f6ydRqryjwC" TargetMode="External"/><Relationship Id="rId63" Type="http://schemas.openxmlformats.org/officeDocument/2006/relationships/hyperlink" Target="https://www.researchgate.net/publication/377440325_BOOK_CHAPTER_FINANCIAL_ACCOUNTING" TargetMode="External"/><Relationship Id="rId68" Type="http://schemas.openxmlformats.org/officeDocument/2006/relationships/hyperlink" Target="https://drive.google.com/file/d/1BcweOzthaVs-3fe87SP2EelXk-mqo6aR/view?usp=drive_link" TargetMode="External"/><Relationship Id="rId84" Type="http://schemas.openxmlformats.org/officeDocument/2006/relationships/hyperlink" Target="https://scholar.google.com/citations?view_op=view_citation&amp;hl=en&amp;user=icUWoCsAAAAJ&amp;sortby=pubdate&amp;citation_for_view=icUWoCsAAAAJ:roLk4NBRz8UC" TargetMode="External"/><Relationship Id="rId89" Type="http://schemas.openxmlformats.org/officeDocument/2006/relationships/hyperlink" Target="https://scholar.google.com/citations?view_op=view_citation&amp;hl=en&amp;user=EHMEm_AAAAAJ&amp;sortby=pubdate&amp;citation_for_view=EHMEm_AAAAAJ:blknAaTinKkC" TargetMode="External"/><Relationship Id="rId112" Type="http://schemas.openxmlformats.org/officeDocument/2006/relationships/hyperlink" Target="https://scholar.google.com/citations?view_op=view_citation&amp;hl=en&amp;user=t6cldpMAAAAJ&amp;sortby=pubdate&amp;citation_for_view=t6cldpMAAAAJ:Y0pCki6q_DkC" TargetMode="External"/><Relationship Id="rId16" Type="http://schemas.openxmlformats.org/officeDocument/2006/relationships/hyperlink" Target="https://scholar.google.com/citations?view_op=view_citation&amp;hl=en&amp;user=iRvICiQAAAAJ&amp;sortby=pubdate&amp;citation_for_view=iRvICiQAAAAJ:UebtZRa9Y70C" TargetMode="External"/><Relationship Id="rId107" Type="http://schemas.openxmlformats.org/officeDocument/2006/relationships/hyperlink" Target="https://scholar.google.com/citations?view_op=view_citation&amp;hl=en&amp;user=OpvoW2cAAAAJ&amp;sortby=pubdate&amp;citation_for_view=OpvoW2cAAAAJ:qjMakFHDy7sC" TargetMode="External"/><Relationship Id="rId11" Type="http://schemas.openxmlformats.org/officeDocument/2006/relationships/hyperlink" Target="https://drive.google.com/file/d/1Lcew9h027RANh_yz3zcmnTLarMn0KDDH/view?usp=drive_link" TargetMode="External"/><Relationship Id="rId32" Type="http://schemas.openxmlformats.org/officeDocument/2006/relationships/hyperlink" Target="https://drive.google.com/file/d/1owBULevMM8ypmZrK3TKMfr7qPJ9K1PUl/view?usp=drive_link" TargetMode="External"/><Relationship Id="rId37" Type="http://schemas.openxmlformats.org/officeDocument/2006/relationships/hyperlink" Target="https://scholar.google.com/citations?view_op=view_citation&amp;hl=en&amp;user=2UEsj5MAAAAJ&amp;sortby=pubdate&amp;citation_for_view=2UEsj5MAAAAJ:RHpTSmoSYBkC" TargetMode="External"/><Relationship Id="rId53" Type="http://schemas.openxmlformats.org/officeDocument/2006/relationships/hyperlink" Target="https://scholar.google.com/citations?view_op=view_citation&amp;hl=en&amp;user=UxEiQb4AAAAJ&amp;sortby=pubdate&amp;citation_for_view=UxEiQb4AAAAJ:9ZlFYXVOiuMC" TargetMode="External"/><Relationship Id="rId58" Type="http://schemas.openxmlformats.org/officeDocument/2006/relationships/hyperlink" Target="https://www.metropolitan.id/berita-hari-ini/9538761995/ibik-kembangkan-batik-khas-bogor-bareng-kampus-dari-malaysia?page=all" TargetMode="External"/><Relationship Id="rId74" Type="http://schemas.openxmlformats.org/officeDocument/2006/relationships/hyperlink" Target="https://kia11.org/DOKUMEN/eBook%20-%20PROSIDING%20KIA%20XI%20&amp;%201ST%20INTERNATIONAL%20CONFERENCE%20080824.pdf" TargetMode="External"/><Relationship Id="rId79" Type="http://schemas.openxmlformats.org/officeDocument/2006/relationships/hyperlink" Target="https://scholar.google.com/citations?view_op=view_citation&amp;hl=en&amp;user=GV0SjSwAAAAJ&amp;citation_for_view=GV0SjSwAAAAJ:L8Ckcad2t8MC" TargetMode="External"/><Relationship Id="rId102" Type="http://schemas.openxmlformats.org/officeDocument/2006/relationships/hyperlink" Target="https://scholar.google.com/citations?view_op=view_citation&amp;hl=id&amp;user=IhJqj3YAAAAJ&amp;sortby=pubdate&amp;citation_for_view=IhJqj3YAAAAJ:8k81kl-MbHgC" TargetMode="External"/><Relationship Id="rId123" Type="http://schemas.openxmlformats.org/officeDocument/2006/relationships/hyperlink" Target="https://scholar.google.com/citations?view_op=view_citation&amp;hl=en&amp;user=ivmjJXoAAAAJ&amp;sortby=pubdate&amp;citation_for_view=ivmjJXoAAAAJ:LkGwnXOMwfcC" TargetMode="External"/><Relationship Id="rId5" Type="http://schemas.openxmlformats.org/officeDocument/2006/relationships/hyperlink" Target="https://scholar.google.com/citations?view_op=view_citation&amp;hl=en&amp;user=EHMEm_AAAAAJ&amp;sortby=pubdate&amp;citation_for_view=EHMEm_AAAAAJ:BqipwSGYUEgC" TargetMode="External"/><Relationship Id="rId90" Type="http://schemas.openxmlformats.org/officeDocument/2006/relationships/hyperlink" Target="https://scholar.google.com/citations?view_op=view_citation&amp;hl=id&amp;user=Xw-4pl0AAAAJ&amp;sortby=pubdate&amp;citation_for_view=Xw-4pl0AAAAJ:abG-DnoFyZgC" TargetMode="External"/><Relationship Id="rId95" Type="http://schemas.openxmlformats.org/officeDocument/2006/relationships/hyperlink" Target="https://scholar.google.com/citations?view_op=view_citation&amp;hl=id&amp;user=iRvICiQAAAAJ&amp;sortby=pubdate&amp;citation_for_view=iRvICiQAAAAJ:Zph67rFs4hoC" TargetMode="External"/><Relationship Id="rId22" Type="http://schemas.openxmlformats.org/officeDocument/2006/relationships/hyperlink" Target="https://scholar.google.com/citations?view_op=view_citation&amp;hl=en&amp;user=GV0SjSwAAAAJ&amp;sortby=pubdate&amp;citation_for_view=GV0SjSwAAAAJ:4TOpqqG69KYC" TargetMode="External"/><Relationship Id="rId27" Type="http://schemas.openxmlformats.org/officeDocument/2006/relationships/hyperlink" Target="https://scholar.google.com/citations?view_op=view_citation&amp;hl=en&amp;user=z1HHdJYAAAAJ&amp;sortby=pubdate&amp;citation_for_view=z1HHdJYAAAAJ:QUX0mv85b1cC" TargetMode="External"/><Relationship Id="rId43" Type="http://schemas.openxmlformats.org/officeDocument/2006/relationships/hyperlink" Target="https://scholar.google.com/citations?view_op=view_citation&amp;hl=en&amp;user=dw3BGfoAAAAJ&amp;sortby=pubdate&amp;citation_for_view=dw3BGfoAAAAJ:W7OEmFMy1HYC" TargetMode="External"/><Relationship Id="rId48" Type="http://schemas.openxmlformats.org/officeDocument/2006/relationships/hyperlink" Target="https://scholar.google.com/citations?view_op=view_citation&amp;hl=en&amp;user=0SVtOXgAAAAJ&amp;sortby=pubdate&amp;citation_for_view=0SVtOXgAAAAJ:4TOpqqG69KYC" TargetMode="External"/><Relationship Id="rId64" Type="http://schemas.openxmlformats.org/officeDocument/2006/relationships/hyperlink" Target="https://www.researchgate.net/publication/377440325_BOOK_CHAPTER_FINANCIAL_ACCOUNTING" TargetMode="External"/><Relationship Id="rId69" Type="http://schemas.openxmlformats.org/officeDocument/2006/relationships/hyperlink" Target="https://drive.google.com/file/d/1ImuJ2UHLR7qUx-JGCXtj9xfS02GByxjc/view?usp=drive_link" TargetMode="External"/><Relationship Id="rId113" Type="http://schemas.openxmlformats.org/officeDocument/2006/relationships/hyperlink" Target="https://scholar.google.com/citations?view_op=view_citation&amp;hl=en&amp;user=MV75ZEsAAAAJ&amp;sortby=pubdate&amp;citation_for_view=MV75ZEsAAAAJ:9yKSN-GCB0IC" TargetMode="External"/><Relationship Id="rId118" Type="http://schemas.openxmlformats.org/officeDocument/2006/relationships/hyperlink" Target="https://scholar.google.com/citations?view_op=view_citation&amp;hl=en&amp;user=z1HHdJYAAAAJ&amp;sortby=pubdate&amp;citation_for_view=z1HHdJYAAAAJ:mWEH9CqjF64C" TargetMode="External"/><Relationship Id="rId80" Type="http://schemas.openxmlformats.org/officeDocument/2006/relationships/hyperlink" Target="https://scholar.google.co.id/citations?view_op=view_citation&amp;hl=id&amp;user=fR8KUS0AAAAJ&amp;sortby=pubdate&amp;citation_for_view=fR8KUS0AAAAJ:GnPB-g6toBAC" TargetMode="External"/><Relationship Id="rId85" Type="http://schemas.openxmlformats.org/officeDocument/2006/relationships/hyperlink" Target="https://scholar.google.com/citations?view_op=view_citation&amp;hl=en&amp;user=cE5t9jIAAAAJ&amp;sortby=pubdate&amp;citation_for_view=cE5t9jIAAAAJ:u-x6o8ySG0sC" TargetMode="External"/><Relationship Id="rId12" Type="http://schemas.openxmlformats.org/officeDocument/2006/relationships/hyperlink" Target="https://drive.google.com/file/d/1Lcew9h027RANh_yz3zcmnTLarMn0KDDH/view?usp=drive_link" TargetMode="External"/><Relationship Id="rId17" Type="http://schemas.openxmlformats.org/officeDocument/2006/relationships/hyperlink" Target="https://scholar.google.com/citations?view_op=view_citation&amp;hl=en&amp;user=cCwbvSEAAAAJ&amp;sortby=pubdate&amp;citation_for_view=cCwbvSEAAAAJ:aqlVkmm33-oC" TargetMode="External"/><Relationship Id="rId33" Type="http://schemas.openxmlformats.org/officeDocument/2006/relationships/hyperlink" Target="https://drive.google.com/file/d/1M595fcdNmdNG5kEVaPtFN2qAAG-3boGL/view?usp=drive_link" TargetMode="External"/><Relationship Id="rId38" Type="http://schemas.openxmlformats.org/officeDocument/2006/relationships/hyperlink" Target="https://scholar.google.com/citations?view_op=view_citation&amp;hl=en&amp;user=iRvICiQAAAAJ&amp;sortby=pubdate&amp;citation_for_view=iRvICiQAAAAJ:5nxA0vEk-isC" TargetMode="External"/><Relationship Id="rId59" Type="http://schemas.openxmlformats.org/officeDocument/2006/relationships/hyperlink" Target="https://jurnal.ibik.ac.id/index.php/jimkes/article/view/1724" TargetMode="External"/><Relationship Id="rId103" Type="http://schemas.openxmlformats.org/officeDocument/2006/relationships/hyperlink" Target="https://scholar.google.com/citations?view_op=view_citation&amp;hl=en&amp;user=IhJqj3YAAAAJ&amp;sortby=pubdate&amp;citation_for_view=IhJqj3YAAAAJ:IjCSPb-OGe4C" TargetMode="External"/><Relationship Id="rId108" Type="http://schemas.openxmlformats.org/officeDocument/2006/relationships/hyperlink" Target="https://scholar.google.com/citations?view_op=view_citation&amp;hl=en&amp;user=sRACUYwAAAAJ&amp;sortby=pubdate&amp;citation_for_view=sRACUYwAAAAJ:p2g8aNsByqUC" TargetMode="External"/><Relationship Id="rId124" Type="http://schemas.openxmlformats.org/officeDocument/2006/relationships/hyperlink" Target="https://scholar.google.com/citations?view_op=view_citation&amp;hl=en&amp;user=MwgEB-QAAAAJ&amp;sortby=pubdate&amp;citation_for_view=MwgEB-QAAAAJ:IjCSPb-OGe4C" TargetMode="External"/><Relationship Id="rId54" Type="http://schemas.openxmlformats.org/officeDocument/2006/relationships/hyperlink" Target="https://scholar.google.com/citations?view_op=view_citation&amp;hl=en&amp;user=Zf1hlx8AAAAJ&amp;sortby=pubdate&amp;citation_for_view=Zf1hlx8AAAAJ:0EnyYjriUFMC" TargetMode="External"/><Relationship Id="rId70" Type="http://schemas.openxmlformats.org/officeDocument/2006/relationships/hyperlink" Target="https://drive.google.com/file/d/1laxVPSW5sto1YI-rZw6rgZt44Eure8ws/view?usp=drive_link" TargetMode="External"/><Relationship Id="rId75" Type="http://schemas.openxmlformats.org/officeDocument/2006/relationships/hyperlink" Target="https://kia11.org/DOKUMEN/eBook%20-%20PROSIDING%20KIA%20XI%20&amp;%201ST%20INTERNATIONAL%20CONFERENCE%20080824.pdf" TargetMode="External"/><Relationship Id="rId91" Type="http://schemas.openxmlformats.org/officeDocument/2006/relationships/hyperlink" Target="https://scholar.google.com/citations?view_op=view_citation&amp;hl=en&amp;user=yCY5FG4AAAAJ&amp;sortby=pubdate&amp;citation_for_view=yCY5FG4AAAAJ:BUYA1_V_uYcC" TargetMode="External"/><Relationship Id="rId96" Type="http://schemas.openxmlformats.org/officeDocument/2006/relationships/hyperlink" Target="https://scholar.google.com/citations?view_op=view_citation&amp;hl=en&amp;user=iRvICiQAAAAJ&amp;sortby=pubdate&amp;citation_for_view=iRvICiQAAAAJ:roLk4NBRz8UC" TargetMode="External"/><Relationship Id="rId1" Type="http://schemas.openxmlformats.org/officeDocument/2006/relationships/hyperlink" Target="https://scholar.google.com/citations?view_op=view_citation&amp;hl=en&amp;user=rtA19ZAAAAAJ&amp;sortby=pubdate&amp;citation_for_view=rtA19ZAAAAAJ:IjCSPb-OGe4C" TargetMode="External"/><Relationship Id="rId6" Type="http://schemas.openxmlformats.org/officeDocument/2006/relationships/hyperlink" Target="https://scholar.google.com/citations?view_op=view_citation&amp;hl=en&amp;user=EHMEm_AAAAAJ&amp;sortby=pubdate&amp;citation_for_view=EHMEm_AAAAAJ:YFjsv_pBGBYC" TargetMode="External"/><Relationship Id="rId23" Type="http://schemas.openxmlformats.org/officeDocument/2006/relationships/hyperlink" Target="https://scholar.google.com/citations?view_op=view_citation&amp;hl=id&amp;user=GMtAZdgAAAAJ&amp;sortby=pubdate&amp;citation_for_view=GMtAZdgAAAAJ:70eg2SAEIzsC" TargetMode="External"/><Relationship Id="rId28" Type="http://schemas.openxmlformats.org/officeDocument/2006/relationships/hyperlink" Target="https://scholar.google.de/citations?view_op=view_citation&amp;hl=de&amp;user=IJjkWogAAAAJ&amp;sortby=pubdate&amp;citation_for_view=IJjkWogAAAAJ:W7OEmFMy1HYC" TargetMode="External"/><Relationship Id="rId49" Type="http://schemas.openxmlformats.org/officeDocument/2006/relationships/hyperlink" Target="https://scholar.google.co.id/citations?view_op=view_citation&amp;hl=en&amp;user=L509eH4AAAAJ&amp;sortby=pubdate&amp;citation_for_view=L509eH4AAAAJ:WF5omc3nYNoC" TargetMode="External"/><Relationship Id="rId114" Type="http://schemas.openxmlformats.org/officeDocument/2006/relationships/hyperlink" Target="https://scholar.google.com/citations?view_op=view_citation&amp;hl=en&amp;user=GMtAZdgAAAAJ&amp;sortby=pubdate&amp;citation_for_view=GMtAZdgAAAAJ:GnPB-g6toBAC" TargetMode="External"/><Relationship Id="rId119" Type="http://schemas.openxmlformats.org/officeDocument/2006/relationships/hyperlink" Target="https://scholar.google.com/citations?view_op=view_citation&amp;hl=en&amp;user=z1HHdJYAAAAJ&amp;sortby=pubdate&amp;citation_for_view=z1HHdJYAAAAJ:eO3_k5sD8BwC" TargetMode="External"/><Relationship Id="rId44" Type="http://schemas.openxmlformats.org/officeDocument/2006/relationships/hyperlink" Target="https://scholar.google.com/citations?view_op=view_citation&amp;hl=en&amp;user=TCn4BcYAAAAJ&amp;sortby=pubdate&amp;citation_for_view=TCn4BcYAAAAJ:fPk4N6BV_jEC" TargetMode="External"/><Relationship Id="rId60" Type="http://schemas.openxmlformats.org/officeDocument/2006/relationships/hyperlink" Target="https://scholar.google.com/citations?view_op=view_citation&amp;hl=id&amp;user=awZS60EAAAAJ&amp;sortby=pubdate&amp;citation_for_view=awZS60EAAAAJ:UeHWp8X0CEIC" TargetMode="External"/><Relationship Id="rId65" Type="http://schemas.openxmlformats.org/officeDocument/2006/relationships/hyperlink" Target="https://ijpsat.org/index.php/ijpsat/article/view/5579" TargetMode="External"/><Relationship Id="rId81" Type="http://schemas.openxmlformats.org/officeDocument/2006/relationships/hyperlink" Target="https://ari.uitm.edu.my/images/icthm2024/CONFERENCE_ABSTRACTS_v4.pdf" TargetMode="External"/><Relationship Id="rId86" Type="http://schemas.openxmlformats.org/officeDocument/2006/relationships/hyperlink" Target="https://scholar.google.com/citations?view_op=view_citation&amp;hl=id&amp;user=THdxTjEAAAAJ&amp;sortby=pubdate&amp;citation_for_view=THdxTjEAAAAJ:0EnyYjriUFMC" TargetMode="External"/><Relationship Id="rId13" Type="http://schemas.openxmlformats.org/officeDocument/2006/relationships/hyperlink" Target="https://scholar.google.com/citations?view_op=view_citation&amp;hl=en&amp;user=gplKmpgAAAAJ&amp;sortby=pubdate&amp;citation_for_view=gplKmpgAAAAJ:mVmsd5A6BfQC" TargetMode="External"/><Relationship Id="rId18" Type="http://schemas.openxmlformats.org/officeDocument/2006/relationships/hyperlink" Target="https://scholar.google.com/citations?view_op=view_citation&amp;hl=en&amp;user=cCwbvSEAAAAJ&amp;sortby=pubdate&amp;citation_for_view=cCwbvSEAAAAJ:qxL8FJ1GzNcC" TargetMode="External"/><Relationship Id="rId39" Type="http://schemas.openxmlformats.org/officeDocument/2006/relationships/hyperlink" Target="https://scholar.google.com/citations?view_op=view_citation&amp;hl=en&amp;user=iRvICiQAAAAJ&amp;sortby=pubdate&amp;citation_for_view=iRvICiQAAAAJ:5nxA0vEk-isC" TargetMode="External"/><Relationship Id="rId109" Type="http://schemas.openxmlformats.org/officeDocument/2006/relationships/hyperlink" Target="https://scholar.google.com/citations?view_op=view_citation&amp;hl=en&amp;user=sRACUYwAAAAJ&amp;sortby=pubdate&amp;citation_for_view=sRACUYwAAAAJ:hFOr9nPyWt4C" TargetMode="External"/><Relationship Id="rId34" Type="http://schemas.openxmlformats.org/officeDocument/2006/relationships/hyperlink" Target="https://scholar.google.com/citations?view_op=view_citation&amp;hl=en&amp;user=GbeF3H0AAAAJ&amp;sortby=pubdate&amp;citation_for_view=GbeF3H0AAAAJ:bEWYMUwI8FkC" TargetMode="External"/><Relationship Id="rId50" Type="http://schemas.openxmlformats.org/officeDocument/2006/relationships/hyperlink" Target="https://scholar.google.com/citations?view_op=view_citation&amp;hl=en&amp;user=t6cldpMAAAAJ&amp;sortby=pubdate&amp;citation_for_view=t6cldpMAAAAJ:Y0pCki6q_DkC" TargetMode="External"/><Relationship Id="rId55" Type="http://schemas.openxmlformats.org/officeDocument/2006/relationships/hyperlink" Target="https://scholar.google.com/citations?view_op=view_citation&amp;hl=en&amp;user=Zf1hlx8AAAAJ&amp;sortby=pubdate&amp;citation_for_view=Zf1hlx8AAAAJ:0EnyYjriUFMC" TargetMode="External"/><Relationship Id="rId76" Type="http://schemas.openxmlformats.org/officeDocument/2006/relationships/hyperlink" Target="https://scholar.google.com/citations?view_op=view_citation&amp;hl=en&amp;user=GV0SjSwAAAAJ&amp;sortby=pubdate&amp;citation_for_view=GV0SjSwAAAAJ:QIV2ME_5wuYC" TargetMode="External"/><Relationship Id="rId97" Type="http://schemas.openxmlformats.org/officeDocument/2006/relationships/hyperlink" Target="https://scholar.google.com/citations?view_op=view_citation&amp;hl=en&amp;user=m1PxizEAAAAJ&amp;sortby=pubdate&amp;citation_for_view=m1PxizEAAAAJ:JV2RwH3_ST0C" TargetMode="External"/><Relationship Id="rId104" Type="http://schemas.openxmlformats.org/officeDocument/2006/relationships/hyperlink" Target="https://scholar.google.com/citations?view_op=view_citation&amp;hl=en&amp;user=DcTZjxgAAAAJ&amp;sortby=pubdate&amp;citation_for_view=DcTZjxgAAAAJ:d1gkVwhDpl0C" TargetMode="External"/><Relationship Id="rId120" Type="http://schemas.openxmlformats.org/officeDocument/2006/relationships/hyperlink" Target="https://scholar.google.com/citations?view_op=view_citation&amp;hl=en&amp;user=W0XleMQAAAAJ&amp;sortby=pubdate&amp;citation_for_view=W0XleMQAAAAJ:UebtZRa9Y70C" TargetMode="External"/><Relationship Id="rId125" Type="http://schemas.openxmlformats.org/officeDocument/2006/relationships/hyperlink" Target="https://scholar.google.com/citations?view_op=view_citation&amp;hl=en&amp;user=MwgEB-QAAAAJ&amp;sortby=pubdate&amp;citation_for_view=MwgEB-QAAAAJ:qjMakFHDy7sC" TargetMode="External"/><Relationship Id="rId7" Type="http://schemas.openxmlformats.org/officeDocument/2006/relationships/hyperlink" Target="https://scholar.google.com/citations?view_op=view_citation&amp;hl=en&amp;user=MwgEB-QAAAAJ&amp;sortby=pubdate&amp;citation_for_view=MwgEB-QAAAAJ:zYLM7Y9cAGgC" TargetMode="External"/><Relationship Id="rId71" Type="http://schemas.openxmlformats.org/officeDocument/2006/relationships/hyperlink" Target="https://drive.google.com/file/d/1JpcjT6Ds9lSFcdpHgZyQEVqrjHPCZeQE/view?usp=drive_link" TargetMode="External"/><Relationship Id="rId92" Type="http://schemas.openxmlformats.org/officeDocument/2006/relationships/hyperlink" Target="https://scholar.google.com/citations?view_op=view_citation&amp;hl=en&amp;user=yCY5FG4AAAAJ&amp;sortby=pubdate&amp;citation_for_view=yCY5FG4AAAAJ:j8SEvjWlNXcC" TargetMode="External"/><Relationship Id="rId2" Type="http://schemas.openxmlformats.org/officeDocument/2006/relationships/hyperlink" Target="https://scholar.google.com/citations?view_op=view_citation&amp;hl=en&amp;user=CkravK8AAAAJ&amp;sortby=pubdate&amp;citation_for_view=CkravK8AAAAJ:W7OEmFMy1HYC" TargetMode="External"/><Relationship Id="rId29" Type="http://schemas.openxmlformats.org/officeDocument/2006/relationships/hyperlink" Target="https://scholar.google.com/citations?view_op=view_citation&amp;hl=en&amp;user=GV0SjSwAAAAJ&amp;sortby=pubdate&amp;citation_for_view=GV0SjSwAAAAJ:YOwf2qJgpHMC" TargetMode="External"/><Relationship Id="rId24" Type="http://schemas.openxmlformats.org/officeDocument/2006/relationships/hyperlink" Target="https://scholar.google.com/citations?view_op=view_citation&amp;hl=en&amp;user=cFpt3wMAAAAJ&amp;sortby=pubdate&amp;citation_for_view=cFpt3wMAAAAJ:IjCSPb-OGe4C" TargetMode="External"/><Relationship Id="rId40" Type="http://schemas.openxmlformats.org/officeDocument/2006/relationships/hyperlink" Target="https://scholar.google.com/citations?view_op=view_citation&amp;hl=en&amp;user=cCwbvSEAAAAJ&amp;sortby=pubdate&amp;citation_for_view=cCwbvSEAAAAJ:Wp0gIr-vW9MC" TargetMode="External"/><Relationship Id="rId45" Type="http://schemas.openxmlformats.org/officeDocument/2006/relationships/hyperlink" Target="https://scholar.google.com/citations?view_op=view_citation&amp;hl=en&amp;user=TCn4BcYAAAAJ&amp;sortby=pubdate&amp;citation_for_view=TCn4BcYAAAAJ:fPk4N6BV_jEC" TargetMode="External"/><Relationship Id="rId66" Type="http://schemas.openxmlformats.org/officeDocument/2006/relationships/hyperlink" Target="https://www.cendekiapos.id/blog/peningkatan-pemahaman-pengajar-di-pattana-wittaya-school-thailand-di-bidang-accounting-dan-hospitality-business-di-era-digital" TargetMode="External"/><Relationship Id="rId87" Type="http://schemas.openxmlformats.org/officeDocument/2006/relationships/hyperlink" Target="https://scholar.google.com/citations?view_op=view_citation&amp;hl=en&amp;user=THdxTjEAAAAJ&amp;sortby=pubdate&amp;citation_for_view=THdxTjEAAAAJ:W7OEmFMy1HYC" TargetMode="External"/><Relationship Id="rId110" Type="http://schemas.openxmlformats.org/officeDocument/2006/relationships/hyperlink" Target="https://www.cendekiapos.id/blog/peningkatan-pemahaman-pengajar-di-pattana-wittaya-school-thailand-di-bidang-accounting-dan-hospitality-business-di-era-digital" TargetMode="External"/><Relationship Id="rId115" Type="http://schemas.openxmlformats.org/officeDocument/2006/relationships/hyperlink" Target="https://scholar.google.com/citations?view_op=view_citation&amp;hl=en&amp;user=UxEiQb4AAAAJ&amp;sortby=pubdate&amp;citation_for_view=UxEiQb4AAAAJ:kNdYIx-mwKoC" TargetMode="External"/><Relationship Id="rId61" Type="http://schemas.openxmlformats.org/officeDocument/2006/relationships/hyperlink" Target="https://scholar.google.com/citations?view_op=view_citation&amp;hl=en&amp;user=z1HHdJYAAAAJ&amp;sortby=pubdate&amp;citation_for_view=z1HHdJYAAAAJ:SnGPuo6Feq8C" TargetMode="External"/><Relationship Id="rId82" Type="http://schemas.openxmlformats.org/officeDocument/2006/relationships/hyperlink" Target="https://ari.uitm.edu.my/images/icthm2024/CONFERENCE_ABSTRACTS_v4.pdf" TargetMode="External"/><Relationship Id="rId19" Type="http://schemas.openxmlformats.org/officeDocument/2006/relationships/hyperlink" Target="https://scholar.google.com/citations?view_op=view_citation&amp;hl=en&amp;user=dw3BGfoAAAAJ&amp;sortby=pubdate&amp;citation_for_view=dw3BGfoAAAAJ:YsMSGLbcyi4C" TargetMode="External"/><Relationship Id="rId14" Type="http://schemas.openxmlformats.org/officeDocument/2006/relationships/hyperlink" Target="https://scholar.google.com/citations?view_op=view_citation&amp;hl=en&amp;user=gplKmpgAAAAJ&amp;sortby=pubdate&amp;citation_for_view=gplKmpgAAAAJ:mVmsd5A6BfQC" TargetMode="External"/><Relationship Id="rId30" Type="http://schemas.openxmlformats.org/officeDocument/2006/relationships/hyperlink" Target="https://scholar.google.co.id/citations?view_op=view_citation&amp;hl=id&amp;user=fR8KUS0AAAAJ&amp;sortby=pubdate&amp;citation_for_view=fR8KUS0AAAAJ:hFOr9nPyWt4C" TargetMode="External"/><Relationship Id="rId35" Type="http://schemas.openxmlformats.org/officeDocument/2006/relationships/hyperlink" Target="https://scholar.google.com/citations?view_op=view_citation&amp;hl=id&amp;user=Rd5G1yEAAAAJ&amp;sortby=pubdate&amp;citation_for_view=Rd5G1yEAAAAJ:dhFuZR0502QC" TargetMode="External"/><Relationship Id="rId56" Type="http://schemas.openxmlformats.org/officeDocument/2006/relationships/hyperlink" Target="https://scholar.google.com/citations?view_op=view_citation&amp;hl=en&amp;user=eN4uCGsAAAAJ&amp;sortby=pubdate&amp;citation_for_view=eN4uCGsAAAAJ:isC4tDSrTZIC" TargetMode="External"/><Relationship Id="rId77" Type="http://schemas.openxmlformats.org/officeDocument/2006/relationships/hyperlink" Target="https://scholar.google.com/citations?view_op=view_citation&amp;hl=en&amp;user=IJjkWogAAAAJ&amp;sortby=pubdate&amp;citation_for_view=IJjkWogAAAAJ:_FxGoFyzp5QC&amp;gmla=AOAOcb06DZFlyRcwBvuC0rQS8cCdSNLbNwgZ-GkQqSjW0pJyTs9e1qFfCNoX7MqWiHHAsv6ClHGiH4JBFrBTJdgJ&amp;sciund=15452870768782167677&amp;gmla=AOAOcb2RJH18KCgpvm1ArOn8BNm9aMWxtWIHPX_7RRquKiIdxaiXNMGPSJpWhq0Z51x4SxoJ0V-jb0lz8ZEP31rv&amp;sciund=7911233770310222211&amp;gmla=AOAOcb0neZviJbPGdvCbgjgsPS4dOFNqb1Mz7zDfhpdMM61ox-ceCbEtfHspJ5R2k_ujGI4YIAg5ou-03OeAYSzQ&amp;sciund=15612735149220440773" TargetMode="External"/><Relationship Id="rId100" Type="http://schemas.openxmlformats.org/officeDocument/2006/relationships/hyperlink" Target="https://scholar.google.com/citations?view_op=view_citation&amp;hl=id&amp;user=cCwbvSEAAAAJ&amp;sortby=pubdate&amp;citation_for_view=cCwbvSEAAAAJ:mVmsd5A6BfQC" TargetMode="External"/><Relationship Id="rId105" Type="http://schemas.openxmlformats.org/officeDocument/2006/relationships/hyperlink" Target="https://scholar.google.com/citations?view_op=view_citation&amp;hl=id&amp;user=oO4uRaoAAAAJ&amp;sortby=pubdate&amp;citation_for_view=oO4uRaoAAAAJ:qjMakFHDy7sC" TargetMode="External"/><Relationship Id="rId126" Type="http://schemas.openxmlformats.org/officeDocument/2006/relationships/hyperlink" Target="https://scholar.google.com/citations?view_op=view_citation&amp;hl=en&amp;user=fR8KUS0AAAAJ&amp;sortby=pubdate&amp;citation_for_view=fR8KUS0AAAAJ:k_IJM867U9cC" TargetMode="External"/><Relationship Id="rId8" Type="http://schemas.openxmlformats.org/officeDocument/2006/relationships/hyperlink" Target="https://scholar.google.com/citations?view_op=view_citation&amp;hl=en&amp;user=GMtAZdgAAAAJ&amp;sortby=pubdate&amp;citation_for_view=GMtAZdgAAAAJ:g5m5HwL7SMYC" TargetMode="External"/><Relationship Id="rId51" Type="http://schemas.openxmlformats.org/officeDocument/2006/relationships/hyperlink" Target="https://scholar.google.com/citations?view_op=view_citation&amp;hl=en&amp;user=t6cldpMAAAAJ&amp;sortby=pubdate&amp;citation_for_view=t6cldpMAAAAJ:IjCSPb-OGe4C" TargetMode="External"/><Relationship Id="rId72" Type="http://schemas.openxmlformats.org/officeDocument/2006/relationships/hyperlink" Target="https://scholar.google.com/citations?view_op=view_citation&amp;hl=id&amp;user=GV0SjSwAAAAJ&amp;citation_for_view=GV0SjSwAAAAJ:Wp0gIr-vW9MC" TargetMode="External"/><Relationship Id="rId93" Type="http://schemas.openxmlformats.org/officeDocument/2006/relationships/hyperlink" Target="https://scholar.google.com/citations?view_op=view_citation&amp;hl=en&amp;user=yCY5FG4AAAAJ&amp;sortby=pubdate&amp;citation_for_view=yCY5FG4AAAAJ:0KyAp5RtaNEC" TargetMode="External"/><Relationship Id="rId98" Type="http://schemas.openxmlformats.org/officeDocument/2006/relationships/hyperlink" Target="https://ijefm.co.in/v6i8/10.php" TargetMode="External"/><Relationship Id="rId121" Type="http://schemas.openxmlformats.org/officeDocument/2006/relationships/hyperlink" Target="https://scholar.google.com/citations?view_op=view_citation&amp;hl=en&amp;user=EgRhpRMAAAAJ&amp;sortby=pubdate&amp;citation_for_view=EgRhpRMAAAAJ:UebtZRa9Y70C" TargetMode="External"/><Relationship Id="rId3" Type="http://schemas.openxmlformats.org/officeDocument/2006/relationships/hyperlink" Target="https://scholar.google.com/citations?view_op=view_citation&amp;hl=id&amp;user=Rd5G1yEAAAAJ&amp;sortby=pubdate&amp;citation_for_view=Rd5G1yEAAAAJ:mVmsd5A6BfQC" TargetMode="External"/><Relationship Id="rId25" Type="http://schemas.openxmlformats.org/officeDocument/2006/relationships/hyperlink" Target="https://scholar.google.com/citations?view_op=view_citation&amp;hl=en&amp;user=cFpt3wMAAAAJ&amp;sortby=pubdate&amp;citation_for_view=cFpt3wMAAAAJ:UeHWp8X0CEIC" TargetMode="External"/><Relationship Id="rId46" Type="http://schemas.openxmlformats.org/officeDocument/2006/relationships/hyperlink" Target="https://scholar.google.com/citations?view_op=view_citation&amp;hl=id&amp;user=XuKFYAgAAAAJ&amp;sortby=pubdate&amp;citation_for_view=XuKFYAgAAAAJ:-f6ydRqryjwC" TargetMode="External"/><Relationship Id="rId67" Type="http://schemas.openxmlformats.org/officeDocument/2006/relationships/hyperlink" Target="https://scholar.google.co.id/citations?view_op=view_citation&amp;hl=id&amp;user=fR8KUS0AAAAJ&amp;sortby=pubdate&amp;citation_for_view=fR8KUS0AAAAJ:iH-uZ7U-co4C" TargetMode="External"/><Relationship Id="rId116" Type="http://schemas.openxmlformats.org/officeDocument/2006/relationships/hyperlink" Target="https://scholar.google.com/citations?view_op=view_citation&amp;hl=en&amp;user=J1sbJVgAAAAJ&amp;sortby=pubdate&amp;citation_for_view=J1sbJVgAAAAJ:Tyk-4Ss8FVUC" TargetMode="External"/><Relationship Id="rId20" Type="http://schemas.openxmlformats.org/officeDocument/2006/relationships/hyperlink" Target="https://scholar.google.com/citations?view_op=view_citation&amp;hl=en&amp;user=dw3BGfoAAAAJ&amp;sortby=pubdate&amp;citation_for_view=dw3BGfoAAAAJ:YsMSGLbcyi4C" TargetMode="External"/><Relationship Id="rId41" Type="http://schemas.openxmlformats.org/officeDocument/2006/relationships/hyperlink" Target="https://scholar.google.com/citations?view_op=view_citation&amp;hl=en&amp;user=cCwbvSEAAAAJ&amp;sortby=pubdate&amp;citation_for_view=cCwbvSEAAAAJ:Wp0gIr-vW9MC" TargetMode="External"/><Relationship Id="rId62" Type="http://schemas.openxmlformats.org/officeDocument/2006/relationships/hyperlink" Target="https://www.researchgate.net/publication/377440325_BOOK_CHAPTER_FINANCIAL_ACCOUNTING" TargetMode="External"/><Relationship Id="rId83" Type="http://schemas.openxmlformats.org/officeDocument/2006/relationships/hyperlink" Target="https://ircmb.org/wp-content/uploads/2024/09/E-PROCEEDINGS-5TH-IRCMB-2024.pdf" TargetMode="External"/><Relationship Id="rId88" Type="http://schemas.openxmlformats.org/officeDocument/2006/relationships/hyperlink" Target="https://scholar.google.com/citations?view_op=view_citation&amp;hl=en&amp;user=EHMEm_AAAAAJ&amp;sortby=pubdate&amp;citation_for_view=EHMEm_AAAAAJ:hMod-77fHWUC" TargetMode="External"/><Relationship Id="rId111" Type="http://schemas.openxmlformats.org/officeDocument/2006/relationships/hyperlink" Target="https://scholar.google.com/citations?view_op=view_citation&amp;hl=id&amp;user=0SVtOXgAAAAJ&amp;sortby=pubdate&amp;citation_for_view=0SVtOXgAAAAJ:aqlVkmm33-oC" TargetMode="External"/><Relationship Id="rId15" Type="http://schemas.openxmlformats.org/officeDocument/2006/relationships/hyperlink" Target="https://scholar.google.com/citations?view_op=view_citation&amp;hl=en&amp;user=iRvICiQAAAAJ&amp;sortby=pubdate&amp;citation_for_view=iRvICiQAAAAJ:kNdYIx-mwKoC" TargetMode="External"/><Relationship Id="rId36" Type="http://schemas.openxmlformats.org/officeDocument/2006/relationships/hyperlink" Target="https://scholar.google.com/citations?view_op=view_citation&amp;hl=en&amp;user=EHMEm_AAAAAJ&amp;sortby=pubdate&amp;citation_for_view=EHMEm_AAAAAJ:RGFaLdJalmkC" TargetMode="External"/><Relationship Id="rId57" Type="http://schemas.openxmlformats.org/officeDocument/2006/relationships/hyperlink" Target="https://scholar.google.co.id/citations?view_op=view_citation&amp;hl=id&amp;user=sRACUYwAAAAJ&amp;sortby=pubdate&amp;citation_for_view=sRACUYwAAAAJ:R3hNpaxXUhUC" TargetMode="External"/><Relationship Id="rId106" Type="http://schemas.openxmlformats.org/officeDocument/2006/relationships/hyperlink" Target="https://scholar.google.com/citations?view_op=view_citation&amp;hl=id&amp;user=oO4uRaoAAAAJ&amp;sortby=pubdate&amp;citation_for_view=oO4uRaoAAAAJ:W7OEmFMy1HYC" TargetMode="External"/><Relationship Id="rId127" Type="http://schemas.openxmlformats.org/officeDocument/2006/relationships/drawing" Target="../drawings/drawing29.xml"/><Relationship Id="rId10" Type="http://schemas.openxmlformats.org/officeDocument/2006/relationships/hyperlink" Target="https://drive.google.com/file/d/1Lcew9h027RANh_yz3zcmnTLarMn0KDDH/view?usp=drive_link" TargetMode="External"/><Relationship Id="rId31" Type="http://schemas.openxmlformats.org/officeDocument/2006/relationships/hyperlink" Target="https://scholar.google.com/citations?view_op=view_citation&amp;hl=en&amp;user=hkxB_ZMAAAAJ&amp;sortby=pubdate&amp;citation_for_view=hkxB_ZMAAAAJ:L8Ckcad2t8MC" TargetMode="External"/><Relationship Id="rId52" Type="http://schemas.openxmlformats.org/officeDocument/2006/relationships/hyperlink" Target="https://www.radarbogor.id/2022/09/23/perkuat-sistem-pengembangan-usaha-kelompok-uppks-matahari-ini-yang-dilakukan-ibi-kesatuan/" TargetMode="External"/><Relationship Id="rId73" Type="http://schemas.openxmlformats.org/officeDocument/2006/relationships/hyperlink" Target="https://kia11.org/DOKUMEN/eBook%20-%20PROSIDING%20KIA%20XI%20&amp;%201ST%20INTERNATIONAL%20CONFERENCE%20080824.pdf" TargetMode="External"/><Relationship Id="rId78" Type="http://schemas.openxmlformats.org/officeDocument/2006/relationships/hyperlink" Target="https://trilogi.ac.id/journal/ks/index.php/EPAKT/article/view/2005" TargetMode="External"/><Relationship Id="rId94" Type="http://schemas.openxmlformats.org/officeDocument/2006/relationships/hyperlink" Target="https://scholar.google.com/citations?view_op=view_citation&amp;hl=id&amp;user=iRvICiQAAAAJ&amp;sortby=pubdate&amp;citation_for_view=iRvICiQAAAAJ:YOwf2qJgpHMC" TargetMode="External"/><Relationship Id="rId99" Type="http://schemas.openxmlformats.org/officeDocument/2006/relationships/hyperlink" Target="https://scholar.google.com/citations?view_op=view_citation&amp;hl=id&amp;user=cCwbvSEAAAAJ&amp;sortby=pubdate&amp;citation_for_view=cCwbvSEAAAAJ:7PzlFSSx8tAC" TargetMode="External"/><Relationship Id="rId101" Type="http://schemas.openxmlformats.org/officeDocument/2006/relationships/hyperlink" Target="https://scholar.google.com/citations?view_op=view_citation&amp;hl=en&amp;user=cCwbvSEAAAAJ&amp;sortby=pubdate&amp;citation_for_view=cCwbvSEAAAAJ:4TOpqqG69KYC" TargetMode="External"/><Relationship Id="rId122" Type="http://schemas.openxmlformats.org/officeDocument/2006/relationships/hyperlink" Target="https://scholar.google.com/citations?view_op=view_citation&amp;hl=en&amp;user=EgRhpRMAAAAJ&amp;sortby=pubdate&amp;citation_for_view=EgRhpRMAAAAJ:ufrVoPGSRksC" TargetMode="External"/><Relationship Id="rId4" Type="http://schemas.openxmlformats.org/officeDocument/2006/relationships/hyperlink" Target="https://scholar.google.com/citations?view_op=view_citation&amp;hl=id&amp;user=Rd5G1yEAAAAJ&amp;sortby=pubdate&amp;citation_for_view=Rd5G1yEAAAAJ:9ZlFYXVOiuMC" TargetMode="External"/><Relationship Id="rId9" Type="http://schemas.openxmlformats.org/officeDocument/2006/relationships/hyperlink" Target="https://drive.google.com/file/d/1Lcew9h027RANh_yz3zcmnTLarMn0KDDH/view?usp=drive_link" TargetMode="Externa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4.xml.rels><?xml version="1.0" encoding="UTF-8" standalone="yes"?>
<Relationships xmlns="http://schemas.openxmlformats.org/package/2006/relationships"><Relationship Id="rId26" Type="http://schemas.openxmlformats.org/officeDocument/2006/relationships/hyperlink" Target="https://drive.google.com/file/d/1hbyA8hILBLcj_7ZvLoVh2hLVxvH7yUmI/view?usp=drive_link" TargetMode="External"/><Relationship Id="rId21" Type="http://schemas.openxmlformats.org/officeDocument/2006/relationships/hyperlink" Target="https://drive.google.com/file/d/1TKgS93zZun5HuGuDllSXLEqC-6D4qTzK/view?usp=drive_link" TargetMode="External"/><Relationship Id="rId42" Type="http://schemas.openxmlformats.org/officeDocument/2006/relationships/hyperlink" Target="https://drive.google.com/file/d/13WwcsON-BhMeg95rTfqpPbxo0_nySf_D/view?usp=drive_link" TargetMode="External"/><Relationship Id="rId47" Type="http://schemas.openxmlformats.org/officeDocument/2006/relationships/hyperlink" Target="https://drive.google.com/file/d/1VVLs20N86OGhEBqTbVvBAsA1YT1H4Z8C/view?usp=drive_link" TargetMode="External"/><Relationship Id="rId63" Type="http://schemas.openxmlformats.org/officeDocument/2006/relationships/hyperlink" Target="https://drive.google.com/file/d/1kUkpsOtWYXXwi7crPWiUtG0FWAZSx41Y/view?usp=drive_link" TargetMode="External"/><Relationship Id="rId68" Type="http://schemas.openxmlformats.org/officeDocument/2006/relationships/hyperlink" Target="https://drive.google.com/file/d/1J2T-ys_kH_KqvfwF2340-oP9izjN-bFD/view?usp=drive_link" TargetMode="External"/><Relationship Id="rId84" Type="http://schemas.openxmlformats.org/officeDocument/2006/relationships/hyperlink" Target="https://drive.google.com/file/d/1-_FADvlvWP4gLMup4uqWhKE856_wszSP/view?usp=drive_link" TargetMode="External"/><Relationship Id="rId89" Type="http://schemas.openxmlformats.org/officeDocument/2006/relationships/hyperlink" Target="https://drive.google.com/file/d/1OnJrrYXY_JWPpk-WTvytL9YsdixWepsK/view?usp=drive_link" TargetMode="External"/><Relationship Id="rId16" Type="http://schemas.openxmlformats.org/officeDocument/2006/relationships/hyperlink" Target="https://drive.google.com/file/d/1qJgMJ9sP9M6l0tZc6e4iCVQwdUhVJfTo/view?usp=drive_link" TargetMode="External"/><Relationship Id="rId11" Type="http://schemas.openxmlformats.org/officeDocument/2006/relationships/hyperlink" Target="https://drive.google.com/file/d/1ElyrAZ69Ghv0aNIaoKdyWkbq2NTWuAPk/view?usp=drive_link" TargetMode="External"/><Relationship Id="rId32" Type="http://schemas.openxmlformats.org/officeDocument/2006/relationships/hyperlink" Target="https://drive.google.com/file/d/1SUYTEH8b-hSoBhlm-EqytE3bcEL4yfnA/view?usp=drive_link" TargetMode="External"/><Relationship Id="rId37" Type="http://schemas.openxmlformats.org/officeDocument/2006/relationships/hyperlink" Target="https://drive.google.com/file/d/1CF4b7wgQx2ysU_0iKTCWODmxtzW1volJ/view?usp=drive_link" TargetMode="External"/><Relationship Id="rId53" Type="http://schemas.openxmlformats.org/officeDocument/2006/relationships/hyperlink" Target="https://drive.google.com/file/d/1a5pRekKTwPArK7fsU0B7kdEcI4l69PhL/view?usp=drive_link" TargetMode="External"/><Relationship Id="rId58" Type="http://schemas.openxmlformats.org/officeDocument/2006/relationships/hyperlink" Target="https://drive.google.com/file/d/1HwKyYiiaryuxUe3T1wcCjjnNMDcvxKlm/view?usp=drive_link" TargetMode="External"/><Relationship Id="rId74" Type="http://schemas.openxmlformats.org/officeDocument/2006/relationships/hyperlink" Target="https://drive.google.com/file/d/1iJUZwhYCRx6hlQLJ9h98NSJkUWiQnr-J/view?usp=drive_link" TargetMode="External"/><Relationship Id="rId79" Type="http://schemas.openxmlformats.org/officeDocument/2006/relationships/hyperlink" Target="https://drive.google.com/file/d/1wP7Fy7bvfoh2WwwVF4K9xtIweJ3lJGyR/view?usp=drive_link" TargetMode="External"/><Relationship Id="rId5" Type="http://schemas.openxmlformats.org/officeDocument/2006/relationships/hyperlink" Target="https://drive.google.com/file/d/1Mmz5axVb2ZuELgE5ME6yu92EZ0P5uQAP/view?usp=drive_link" TargetMode="External"/><Relationship Id="rId90" Type="http://schemas.openxmlformats.org/officeDocument/2006/relationships/hyperlink" Target="https://drive.google.com/file/d/1U-mkA3hwyB3M4x9TMRvI5q8M3qmAfAKK/view?usp=drive_link" TargetMode="External"/><Relationship Id="rId95" Type="http://schemas.openxmlformats.org/officeDocument/2006/relationships/hyperlink" Target="https://drive.google.com/file/d/1wPdWCZ3tq6UAzM6jFjOfvnDAMxiKZwFk/view?usp=drive_link" TargetMode="External"/><Relationship Id="rId22" Type="http://schemas.openxmlformats.org/officeDocument/2006/relationships/hyperlink" Target="https://drive.google.com/file/d/1PavEKwD9KF2fV2WfoEgg8mHkkWzRQ-Gn/view?usp=drive_link" TargetMode="External"/><Relationship Id="rId27" Type="http://schemas.openxmlformats.org/officeDocument/2006/relationships/hyperlink" Target="https://drive.google.com/file/d/1B9Dw1wnD5BtfxS3uFm8mMvGSP61dK8oy/view?usp=drive_link" TargetMode="External"/><Relationship Id="rId43" Type="http://schemas.openxmlformats.org/officeDocument/2006/relationships/hyperlink" Target="https://drive.google.com/file/d/1L14jiPyeK8q3Bpg_IpCACJWQ1rjDhyly/view?usp=drive_link" TargetMode="External"/><Relationship Id="rId48" Type="http://schemas.openxmlformats.org/officeDocument/2006/relationships/hyperlink" Target="https://drive.google.com/file/d/1kz91yemkr7KLE_TdOl_VKSslFvIOhmnu/view?usp=drive_link" TargetMode="External"/><Relationship Id="rId64" Type="http://schemas.openxmlformats.org/officeDocument/2006/relationships/hyperlink" Target="https://drive.google.com/file/d/14_7tzv3tfUC0tiKg-9azVQWCguyMSMAa/view?usp=drive_link" TargetMode="External"/><Relationship Id="rId69" Type="http://schemas.openxmlformats.org/officeDocument/2006/relationships/hyperlink" Target="https://drive.google.com/file/d/1KMRo5K4VLyMs0DfGTO2YyF4xayq4g-jh/view?usp=drive_link" TargetMode="External"/><Relationship Id="rId80" Type="http://schemas.openxmlformats.org/officeDocument/2006/relationships/hyperlink" Target="https://drive.google.com/file/d/1F6n4tKgCIclOX9wcGB350RIB3ZUA8EZE/view?usp=drive_link" TargetMode="External"/><Relationship Id="rId85" Type="http://schemas.openxmlformats.org/officeDocument/2006/relationships/hyperlink" Target="https://drive.google.com/file/d/1GgGgOLvEd7paxYobBwTXkWBa8vJpFp-x/view?usp=drive_link" TargetMode="External"/><Relationship Id="rId3" Type="http://schemas.openxmlformats.org/officeDocument/2006/relationships/hyperlink" Target="https://drive.google.com/file/d/1Wh50QTAwb7a_L9uexZBMFqMY5n9Z9zq6/view?usp=drive_link" TargetMode="External"/><Relationship Id="rId12" Type="http://schemas.openxmlformats.org/officeDocument/2006/relationships/hyperlink" Target="https://drive.google.com/file/d/1mpEsqF_81MNKHJmhkSYova1rWoQrUE7Y/view?usp=drive_link" TargetMode="External"/><Relationship Id="rId17" Type="http://schemas.openxmlformats.org/officeDocument/2006/relationships/hyperlink" Target="https://drive.google.com/file/d/1Kn_M2GS3eFYJ5ayinkAZDeO7Ee4B0O5d/view?usp=drive_link" TargetMode="External"/><Relationship Id="rId25" Type="http://schemas.openxmlformats.org/officeDocument/2006/relationships/hyperlink" Target="https://drive.google.com/file/d/1s8unQHxzZclDT_vTkkqGd6cV7KtmAnKE/view?usp=drive_link" TargetMode="External"/><Relationship Id="rId33" Type="http://schemas.openxmlformats.org/officeDocument/2006/relationships/hyperlink" Target="https://drive.google.com/file/d/1qjCdMh8OYL5kzES2qnhbLVWPy3bmfdoB/view?usp=drive_link" TargetMode="External"/><Relationship Id="rId38" Type="http://schemas.openxmlformats.org/officeDocument/2006/relationships/hyperlink" Target="https://drive.google.com/file/d/1NPTM-xSB38y7uuPgaUHtWYRVqn9JrBBS/view?usp=drive_link" TargetMode="External"/><Relationship Id="rId46" Type="http://schemas.openxmlformats.org/officeDocument/2006/relationships/hyperlink" Target="https://drive.google.com/file/d/1Z4QakAXMqDfxs2OcbiPKoskluX7n8T-E/view?usp=drive_link" TargetMode="External"/><Relationship Id="rId59" Type="http://schemas.openxmlformats.org/officeDocument/2006/relationships/hyperlink" Target="https://drive.google.com/file/d/1C_3Yr6A_GAUF1E32cg5narZWu3LTjuUB/view?usp=drive_link" TargetMode="External"/><Relationship Id="rId67" Type="http://schemas.openxmlformats.org/officeDocument/2006/relationships/hyperlink" Target="https://drive.google.com/file/d/1B-FiOMJrtvFLtBC1eQ6Ayt6KEJNprz9H/view?usp=drive_link" TargetMode="External"/><Relationship Id="rId20" Type="http://schemas.openxmlformats.org/officeDocument/2006/relationships/hyperlink" Target="https://drive.google.com/file/d/1wQQq5KzrARUDlPs3rEhX2iLW63XyraZQ/view?usp=drive_link" TargetMode="External"/><Relationship Id="rId41" Type="http://schemas.openxmlformats.org/officeDocument/2006/relationships/hyperlink" Target="https://drive.google.com/file/d/1EoE363twtXx_FpSbDaqe73hU3dj7zQ9k/view?usp=drive_link" TargetMode="External"/><Relationship Id="rId54" Type="http://schemas.openxmlformats.org/officeDocument/2006/relationships/hyperlink" Target="https://drive.google.com/file/d/1rzqdSMy6sBDpH-B45gLAEpuxnIa6Zhoo/view?usp=drive_link" TargetMode="External"/><Relationship Id="rId62" Type="http://schemas.openxmlformats.org/officeDocument/2006/relationships/hyperlink" Target="https://drive.google.com/file/d/11dsHTKEz15ikieNkgh5iOM8rGLeyXmdW/view?usp=drive_link" TargetMode="External"/><Relationship Id="rId70" Type="http://schemas.openxmlformats.org/officeDocument/2006/relationships/hyperlink" Target="https://drive.google.com/file/d/11n5xu_2nmvHYu06jpeY3O3Y1jqHo-Vpx/view?usp=drive_link" TargetMode="External"/><Relationship Id="rId75" Type="http://schemas.openxmlformats.org/officeDocument/2006/relationships/hyperlink" Target="https://drive.google.com/file/d/19b201Mp6AWZVhbXhqkymfyRiUuKv5N_m/view?usp=drive_link" TargetMode="External"/><Relationship Id="rId83" Type="http://schemas.openxmlformats.org/officeDocument/2006/relationships/hyperlink" Target="https://drive.google.com/file/d/1CVWVB_qAemIAQ0haggOC9I1t9qeGD4Ov/view?usp=drive_link" TargetMode="External"/><Relationship Id="rId88" Type="http://schemas.openxmlformats.org/officeDocument/2006/relationships/hyperlink" Target="https://drive.google.com/file/d/1l3xsuieBLQPWR-cQNjUoxQTWUqVeO9El/view?usp=drive_link" TargetMode="External"/><Relationship Id="rId91" Type="http://schemas.openxmlformats.org/officeDocument/2006/relationships/hyperlink" Target="https://drive.google.com/file/d/1fFzfKv8y_iRpm4KRSWwwCXM_IGVOrvSr/view?usp=drive_link" TargetMode="External"/><Relationship Id="rId96" Type="http://schemas.openxmlformats.org/officeDocument/2006/relationships/hyperlink" Target="https://drive.google.com/file/d/1YONOiruPpvlUlIKG9MGpjzMGIgRWN8tK/view?usp=drive_link" TargetMode="External"/><Relationship Id="rId1" Type="http://schemas.openxmlformats.org/officeDocument/2006/relationships/hyperlink" Target="https://drive.google.com/file/d/1Cgri2AU9PY8Jxk45Mj75-3Rt78EhV_Bu/view?usp=drive_link" TargetMode="External"/><Relationship Id="rId6" Type="http://schemas.openxmlformats.org/officeDocument/2006/relationships/hyperlink" Target="https://drive.google.com/file/d/1JdTs5ReCzEQ6CJS1nTLbCwIuM05ZWiGu/view?usp=drive_link" TargetMode="External"/><Relationship Id="rId15" Type="http://schemas.openxmlformats.org/officeDocument/2006/relationships/hyperlink" Target="https://drive.google.com/file/d/1ZMnGzgjgb41SCUDC0pgVlkXpc3XZ8lNE/view?usp=drive_link" TargetMode="External"/><Relationship Id="rId23" Type="http://schemas.openxmlformats.org/officeDocument/2006/relationships/hyperlink" Target="https://drive.google.com/file/d/1o7vvKWUmyzSQ3ADrSKsKBYfupnH4BwxA/view?usp=drive_link" TargetMode="External"/><Relationship Id="rId28" Type="http://schemas.openxmlformats.org/officeDocument/2006/relationships/hyperlink" Target="https://drive.google.com/file/d/1FIZBH_i0zfs6UoAdmKG3qWxYLfJFN9yQ/view?usp=drive_link" TargetMode="External"/><Relationship Id="rId36" Type="http://schemas.openxmlformats.org/officeDocument/2006/relationships/hyperlink" Target="https://drive.google.com/file/d/17-DPdovf2cNof4KpB4_DypJ1eOYUKV1X/view?usp=drive_link" TargetMode="External"/><Relationship Id="rId49" Type="http://schemas.openxmlformats.org/officeDocument/2006/relationships/hyperlink" Target="https://drive.google.com/file/d/1o6YuH5oKOc1oWm1zLXBm4-D1PtrlBA2d/view?usp=drive_link" TargetMode="External"/><Relationship Id="rId57" Type="http://schemas.openxmlformats.org/officeDocument/2006/relationships/hyperlink" Target="https://drive.google.com/file/d/10ILr5w_8NUA99EmHA9S5tYbTTz9CwB5B/view?usp=drive_link" TargetMode="External"/><Relationship Id="rId10" Type="http://schemas.openxmlformats.org/officeDocument/2006/relationships/hyperlink" Target="https://drive.google.com/file/d/15XWifD2YRYvkxGEicNnLFy8kgIgGBpox/view?usp=drive_link" TargetMode="External"/><Relationship Id="rId31" Type="http://schemas.openxmlformats.org/officeDocument/2006/relationships/hyperlink" Target="https://drive.google.com/file/d/1Mqrg7Tq9_GR5Cr5L3QIgedvJ2YvXdz29/view?usp=drive_link" TargetMode="External"/><Relationship Id="rId44" Type="http://schemas.openxmlformats.org/officeDocument/2006/relationships/hyperlink" Target="https://drive.google.com/file/d/1wyARA_4wjWKdnnFuu63FnXaarZHd9ckP/view?usp=drive_link" TargetMode="External"/><Relationship Id="rId52" Type="http://schemas.openxmlformats.org/officeDocument/2006/relationships/hyperlink" Target="https://drive.google.com/file/d/1fxwh2AeZfU-A0gTrG6efmHFhddQdHh85/view?usp=drive_link" TargetMode="External"/><Relationship Id="rId60" Type="http://schemas.openxmlformats.org/officeDocument/2006/relationships/hyperlink" Target="https://drive.google.com/file/d/1I4hDDcDT2L11W2uUUZCQ9_uMtuSdCE_S/view?usp=drive_link" TargetMode="External"/><Relationship Id="rId65" Type="http://schemas.openxmlformats.org/officeDocument/2006/relationships/hyperlink" Target="https://drive.google.com/file/d/1HbOS4gv2-OHPa5xB1RPa1Yi4Vxq4na_q/view?usp=drive_link" TargetMode="External"/><Relationship Id="rId73" Type="http://schemas.openxmlformats.org/officeDocument/2006/relationships/hyperlink" Target="https://drive.google.com/file/d/1NCMZ4VkUJrXi8s-IH6PuHFLAEBbFDuWD/view?usp=drive_link" TargetMode="External"/><Relationship Id="rId78" Type="http://schemas.openxmlformats.org/officeDocument/2006/relationships/hyperlink" Target="https://drive.google.com/file/d/1DIhFqtZ9RI_b8ummWbZJNyiD21EVlttK/view?usp=drive_link" TargetMode="External"/><Relationship Id="rId81" Type="http://schemas.openxmlformats.org/officeDocument/2006/relationships/hyperlink" Target="https://drive.google.com/file/d/1EI69vykLUkYpEgcXVy3wPEAZ4FmBt3qq/view?usp=drive_link" TargetMode="External"/><Relationship Id="rId86" Type="http://schemas.openxmlformats.org/officeDocument/2006/relationships/hyperlink" Target="https://drive.google.com/file/d/1Trm2yiP801WySEniXSxGIRgdayQpA-CB/view?usp=drive_link" TargetMode="External"/><Relationship Id="rId94" Type="http://schemas.openxmlformats.org/officeDocument/2006/relationships/hyperlink" Target="https://drive.google.com/file/d/1Cla4S6IGv10SfnbpbtA96jwvGIajauPj/view?usp=drive_link" TargetMode="External"/><Relationship Id="rId4" Type="http://schemas.openxmlformats.org/officeDocument/2006/relationships/hyperlink" Target="https://drive.google.com/file/d/10z-a1z-EQaGNPWCF_SQ_1rhaSqIZhARC/view?usp=drive_link" TargetMode="External"/><Relationship Id="rId9" Type="http://schemas.openxmlformats.org/officeDocument/2006/relationships/hyperlink" Target="https://drive.google.com/file/d/1QziLEkmE5d-SKHtJw_RlFPKPZarp3Iqy/view?usp=drive_link" TargetMode="External"/><Relationship Id="rId13" Type="http://schemas.openxmlformats.org/officeDocument/2006/relationships/hyperlink" Target="https://drive.google.com/file/d/1gvQHIDDqv1fDJkWMLhTa_TgFIvJzJgD1/view?usp=drive_link" TargetMode="External"/><Relationship Id="rId18" Type="http://schemas.openxmlformats.org/officeDocument/2006/relationships/hyperlink" Target="https://drive.google.com/file/d/1zB26e5ckiB4nogyzyL8m6ogPIm02HaWZ/view?usp=drive_link" TargetMode="External"/><Relationship Id="rId39" Type="http://schemas.openxmlformats.org/officeDocument/2006/relationships/hyperlink" Target="https://drive.google.com/file/d/1FPtj0UR2sHSKMNYUgukc4Kc6RIRDITrf/view?usp=drive_link" TargetMode="External"/><Relationship Id="rId34" Type="http://schemas.openxmlformats.org/officeDocument/2006/relationships/hyperlink" Target="https://drive.google.com/file/d/1KcGuccQ3PWzKFz5Gt6qNoUqcPnLpLP79/view?usp=drive_link" TargetMode="External"/><Relationship Id="rId50" Type="http://schemas.openxmlformats.org/officeDocument/2006/relationships/hyperlink" Target="https://drive.google.com/file/d/1kKxVQ-p6L97Hg4PEwARDvB86s8WFMQij/view?usp=drive_link" TargetMode="External"/><Relationship Id="rId55" Type="http://schemas.openxmlformats.org/officeDocument/2006/relationships/hyperlink" Target="https://drive.google.com/file/d/12uIIb8mLTRPTonjVbFOo0lU7H-zD8BrQ/view?usp=drive_link" TargetMode="External"/><Relationship Id="rId76" Type="http://schemas.openxmlformats.org/officeDocument/2006/relationships/hyperlink" Target="https://drive.google.com/file/d/16FedqeH3bIlntEt31-M2I3LgbB88bbcg/view?usp=drive_link" TargetMode="External"/><Relationship Id="rId97" Type="http://schemas.openxmlformats.org/officeDocument/2006/relationships/printerSettings" Target="../printerSettings/printerSettings3.bin"/><Relationship Id="rId7" Type="http://schemas.openxmlformats.org/officeDocument/2006/relationships/hyperlink" Target="https://drive.google.com/file/d/1Vze7j3JMx6NiczoyouRTLVbVxjWuNeRA/view?usp=drive_link" TargetMode="External"/><Relationship Id="rId71" Type="http://schemas.openxmlformats.org/officeDocument/2006/relationships/hyperlink" Target="https://drive.google.com/file/d/1Zp49MvwV_KQyC0GX_P4bJriFQuqQsbkU/view?usp=drive_link" TargetMode="External"/><Relationship Id="rId92" Type="http://schemas.openxmlformats.org/officeDocument/2006/relationships/hyperlink" Target="https://drive.google.com/file/d/1OrD-hRl2eg2oeqMX4ao-SLMSZ2H0wMMY/view?usp=drive_link" TargetMode="External"/><Relationship Id="rId2" Type="http://schemas.openxmlformats.org/officeDocument/2006/relationships/hyperlink" Target="https://drive.google.com/file/d/1fYowCUsIErzW7Ok_X7AzY-xhBhOq7tr4/view?usp=drive_link" TargetMode="External"/><Relationship Id="rId29" Type="http://schemas.openxmlformats.org/officeDocument/2006/relationships/hyperlink" Target="https://drive.google.com/file/d/1tPKn4Yd8LZaL9HoYLVXME3MnE3DEk7Md/view?usp=drive_link" TargetMode="External"/><Relationship Id="rId24" Type="http://schemas.openxmlformats.org/officeDocument/2006/relationships/hyperlink" Target="https://drive.google.com/file/d/14okIoDjsPGuuccgW49iyGHo5aMaykAzL/view?usp=drive_link" TargetMode="External"/><Relationship Id="rId40" Type="http://schemas.openxmlformats.org/officeDocument/2006/relationships/hyperlink" Target="https://drive.google.com/file/d/1WTUpf50ekcE8UBp3iwFIjiL5qIimsY2x/view?usp=drive_link" TargetMode="External"/><Relationship Id="rId45" Type="http://schemas.openxmlformats.org/officeDocument/2006/relationships/hyperlink" Target="https://drive.google.com/file/d/1X4hYY5BStU_u8-kC4VzfekIRyj1hlPl5/view?usp=drive_link" TargetMode="External"/><Relationship Id="rId66" Type="http://schemas.openxmlformats.org/officeDocument/2006/relationships/hyperlink" Target="https://drive.google.com/file/d/1c3vfmCyVF-dxo3xyAS040yV4RsgHe8nX/view?usp=drive_link" TargetMode="External"/><Relationship Id="rId87" Type="http://schemas.openxmlformats.org/officeDocument/2006/relationships/hyperlink" Target="https://drive.google.com/file/d/1wOXuHfpTKp_bn_tK0rh0m4qy1niuqljM/view?usp=drive_link" TargetMode="External"/><Relationship Id="rId61" Type="http://schemas.openxmlformats.org/officeDocument/2006/relationships/hyperlink" Target="https://drive.google.com/file/d/1ceLNyXHVCB5ajJw5C02hkO24sCgJymDP/view?usp=drive_link" TargetMode="External"/><Relationship Id="rId82" Type="http://schemas.openxmlformats.org/officeDocument/2006/relationships/hyperlink" Target="https://drive.google.com/file/d/1GNscYpy_etcKnLP09JavAGSoUCCZMzQr/view?usp=drive_link" TargetMode="External"/><Relationship Id="rId19" Type="http://schemas.openxmlformats.org/officeDocument/2006/relationships/hyperlink" Target="https://drive.google.com/file/d/1E28A4AHrueQWeBqCCoGFxB_pwNjgtKMV/view?usp=drive_link" TargetMode="External"/><Relationship Id="rId14" Type="http://schemas.openxmlformats.org/officeDocument/2006/relationships/hyperlink" Target="https://drive.google.com/file/d/17WVNEpvAQ8bU-HR2q8R9yTg-yLO4KVOd/view?usp=drive_link" TargetMode="External"/><Relationship Id="rId30" Type="http://schemas.openxmlformats.org/officeDocument/2006/relationships/hyperlink" Target="https://drive.google.com/file/d/19-utoomdtjZsZ89ONLZsB88zh7HxGK7L/view?usp=drive_link" TargetMode="External"/><Relationship Id="rId35" Type="http://schemas.openxmlformats.org/officeDocument/2006/relationships/hyperlink" Target="https://drive.google.com/file/d/1XBr38QVtiYALnZoygUUQnf4BBX3CEFjK/view?usp=drive_link" TargetMode="External"/><Relationship Id="rId56" Type="http://schemas.openxmlformats.org/officeDocument/2006/relationships/hyperlink" Target="https://drive.google.com/file/d/1QMS0gEdmilgcJWWPKjxG77nGnm6l2paG/view?usp=drive_link" TargetMode="External"/><Relationship Id="rId77" Type="http://schemas.openxmlformats.org/officeDocument/2006/relationships/hyperlink" Target="https://drive.google.com/file/d/1DqPYsamtE6cR4LMaO0NddR55CYzfmX3q/view?usp=drive_link" TargetMode="External"/><Relationship Id="rId8" Type="http://schemas.openxmlformats.org/officeDocument/2006/relationships/hyperlink" Target="https://drive.google.com/file/d/1lSnFfA431Im3iF8K0L_2JIjaItC5-A0e/view?usp=drive_link" TargetMode="External"/><Relationship Id="rId51" Type="http://schemas.openxmlformats.org/officeDocument/2006/relationships/hyperlink" Target="https://drive.google.com/file/d/1trWPdlZ0lY5tvAoJWN_6qtWsv3uGdmCK/view?usp=drive_link" TargetMode="External"/><Relationship Id="rId72" Type="http://schemas.openxmlformats.org/officeDocument/2006/relationships/hyperlink" Target="https://drive.google.com/file/d/1QNv3oEH7WmQ7Zp8BFjNltjcAidUQy9Pl/view?usp=drive_link" TargetMode="External"/><Relationship Id="rId93" Type="http://schemas.openxmlformats.org/officeDocument/2006/relationships/hyperlink" Target="https://drive.google.com/file/d/1cffmNLx9S-WFz_XCgELIUSmdKllJllut/view?usp=drive_link" TargetMode="External"/><Relationship Id="rId98"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6" Type="http://schemas.openxmlformats.org/officeDocument/2006/relationships/hyperlink" Target="https://drive.google.com/file/d/1SxniM8IulhBlZHswjkkrFGpmE9yo27zT/view?usp=drive_link" TargetMode="External"/><Relationship Id="rId21" Type="http://schemas.openxmlformats.org/officeDocument/2006/relationships/hyperlink" Target="https://drive.google.com/file/d/1AHN8yTEIF2mtworekNQ8lzN4wzelLGfa/view?usp=drive_link" TargetMode="External"/><Relationship Id="rId42" Type="http://schemas.openxmlformats.org/officeDocument/2006/relationships/hyperlink" Target="https://drive.google.com/file/d/1YkRxY3DqaWR4dgUoBTI07fXPby--4gd5/view?usp=drive_link" TargetMode="External"/><Relationship Id="rId47" Type="http://schemas.openxmlformats.org/officeDocument/2006/relationships/hyperlink" Target="https://drive.google.com/file/d/1VchJZKtPXBSLk_GkONyyRitSQVj9XMf7/view?usp=drive_link" TargetMode="External"/><Relationship Id="rId63" Type="http://schemas.openxmlformats.org/officeDocument/2006/relationships/hyperlink" Target="https://drive.google.com/file/d/1mYIPoQ2S2yYiz51SdDM2gDdFlj-Ja1Yu/view?usp=drive_link" TargetMode="External"/><Relationship Id="rId68" Type="http://schemas.openxmlformats.org/officeDocument/2006/relationships/hyperlink" Target="https://drive.google.com/file/d/1iHbahPha2_OiM0Duf0pkE7kgAZu8Ohsy/view?usp=drive_link" TargetMode="External"/><Relationship Id="rId16" Type="http://schemas.openxmlformats.org/officeDocument/2006/relationships/hyperlink" Target="https://drive.google.com/file/d/1Mvv3bTCQgUKUe3Bk4x4Xy3Pv7JAPwfUL/view?usp=drive_link" TargetMode="External"/><Relationship Id="rId11" Type="http://schemas.openxmlformats.org/officeDocument/2006/relationships/hyperlink" Target="https://drive.google.com/file/d/1X6i3a90nHUxZt753zBs8t41yuQd5xGKt/view?usp=drive_link" TargetMode="External"/><Relationship Id="rId24" Type="http://schemas.openxmlformats.org/officeDocument/2006/relationships/hyperlink" Target="https://drive.google.com/file/d/1c0-CSgLMLQw52-WBip9gUw1GZVbWMFHs/view?usp=drive_link" TargetMode="External"/><Relationship Id="rId32" Type="http://schemas.openxmlformats.org/officeDocument/2006/relationships/hyperlink" Target="https://drive.google.com/file/d/1oE2_wBrNH5NjuaglXKdPMED6Ns9Cdp66/view?usp=drive_link" TargetMode="External"/><Relationship Id="rId37" Type="http://schemas.openxmlformats.org/officeDocument/2006/relationships/hyperlink" Target="https://drive.google.com/file/d/1eH7Tol4VrPTiCs76fvVqsZdcOmDMT96p/view?usp=drive_link" TargetMode="External"/><Relationship Id="rId40" Type="http://schemas.openxmlformats.org/officeDocument/2006/relationships/hyperlink" Target="https://drive.google.com/file/d/1TnRC-A9etbWtin5xOlGWclkPOjZ3fxlL/view?usp=drive_link" TargetMode="External"/><Relationship Id="rId45" Type="http://schemas.openxmlformats.org/officeDocument/2006/relationships/hyperlink" Target="https://drive.google.com/file/d/1U7DcsGO6rBX__dPD6P3P4Y49ReXfjQqv/view?usp=drive_link" TargetMode="External"/><Relationship Id="rId53" Type="http://schemas.openxmlformats.org/officeDocument/2006/relationships/hyperlink" Target="https://drive.google.com/file/d/1HhlHf1yEBwpUdpHVITXkZl0A0Gqq0RhN/view?usp=drive_link" TargetMode="External"/><Relationship Id="rId58" Type="http://schemas.openxmlformats.org/officeDocument/2006/relationships/hyperlink" Target="https://drive.google.com/file/d/1mHo6zx6UjELMDxBPN6ooa8wxGVQ81NAm/view?usp=drive_link" TargetMode="External"/><Relationship Id="rId66" Type="http://schemas.openxmlformats.org/officeDocument/2006/relationships/hyperlink" Target="https://drive.google.com/file/d/1mMTjQDd5SbqLtH8E_-OMmgiZ-PvGSyv1/view?usp=drive_link" TargetMode="External"/><Relationship Id="rId74" Type="http://schemas.openxmlformats.org/officeDocument/2006/relationships/hyperlink" Target="https://drive.google.com/file/d/1_ggdYKBQbzGi9h-hpn0J5hWEyg5I-R_F/view?usp=drive_link" TargetMode="External"/><Relationship Id="rId5" Type="http://schemas.openxmlformats.org/officeDocument/2006/relationships/hyperlink" Target="https://drive.google.com/file/d/1MTC681jLE3M_C3m6Vr1RU7FAPCiu00M9/view?usp=drive_link" TargetMode="External"/><Relationship Id="rId61" Type="http://schemas.openxmlformats.org/officeDocument/2006/relationships/hyperlink" Target="https://drive.google.com/file/d/1SjjBmCCUAITS2pAZrue8tOFpBQjGBBJ2/view?usp=drive_link" TargetMode="External"/><Relationship Id="rId19" Type="http://schemas.openxmlformats.org/officeDocument/2006/relationships/hyperlink" Target="https://drive.google.com/file/d/1L823FqNHRUxUEgMlZplqjTNqIitAZ0jh/view?usp=drive_link" TargetMode="External"/><Relationship Id="rId14" Type="http://schemas.openxmlformats.org/officeDocument/2006/relationships/hyperlink" Target="https://drive.google.com/file/d/1T5vRIk-cP9RQvf-q4ZUY8AeCjdK5vuRi/view?usp=drive_link" TargetMode="External"/><Relationship Id="rId22" Type="http://schemas.openxmlformats.org/officeDocument/2006/relationships/hyperlink" Target="https://drive.google.com/file/d/1kgahm6sz-t7x0fZGJDcungPd6DyGbkke/view?usp=drive_link" TargetMode="External"/><Relationship Id="rId27" Type="http://schemas.openxmlformats.org/officeDocument/2006/relationships/hyperlink" Target="https://drive.google.com/file/d/1eDxmCl8Tr4BF1Zf-9m1k-XZGCJ3Ee2i_/view?usp=drive_link" TargetMode="External"/><Relationship Id="rId30" Type="http://schemas.openxmlformats.org/officeDocument/2006/relationships/hyperlink" Target="https://drive.google.com/file/d/1AbwCk36JDOrJtcqpQ0a2Ocf3qYvjYNXb/view?usp=drive_link" TargetMode="External"/><Relationship Id="rId35" Type="http://schemas.openxmlformats.org/officeDocument/2006/relationships/hyperlink" Target="https://drive.google.com/file/d/19zSEjE9xefOYeNiM8p9cG3w_o-rkwa5n/view?usp=drive_link" TargetMode="External"/><Relationship Id="rId43" Type="http://schemas.openxmlformats.org/officeDocument/2006/relationships/hyperlink" Target="https://drive.google.com/file/d/1punncrUK72DGyVhubbKzk7Thd_DTjoD-/view?usp=drive_link" TargetMode="External"/><Relationship Id="rId48" Type="http://schemas.openxmlformats.org/officeDocument/2006/relationships/hyperlink" Target="https://drive.google.com/file/d/1k8i1ihaqT7YgRLCtRRn_j6i7B5gdZp_n/view?usp=drive_link" TargetMode="External"/><Relationship Id="rId56" Type="http://schemas.openxmlformats.org/officeDocument/2006/relationships/hyperlink" Target="https://drive.google.com/file/d/1tfNK7bnKOk7hdtEO1j1lyg-IN5yPjQrf/view?usp=drive_link" TargetMode="External"/><Relationship Id="rId64" Type="http://schemas.openxmlformats.org/officeDocument/2006/relationships/hyperlink" Target="https://drive.google.com/file/d/1PE-Y0FoVpr1E_HEC_JzqRCHi94CBO01k/view?usp=drive_link" TargetMode="External"/><Relationship Id="rId69" Type="http://schemas.openxmlformats.org/officeDocument/2006/relationships/hyperlink" Target="https://drive.google.com/file/d/1XJS2B0pPGpZiSgDHde0uYV8xmsvuRI_f/view?usp=drive_link" TargetMode="External"/><Relationship Id="rId77" Type="http://schemas.openxmlformats.org/officeDocument/2006/relationships/drawing" Target="../drawings/drawing4.xml"/><Relationship Id="rId8" Type="http://schemas.openxmlformats.org/officeDocument/2006/relationships/hyperlink" Target="https://drive.google.com/file/d/1vMWsMJRXYilb8LK7pBbdhLvT48GV_Zuo/view?usp=drive_link" TargetMode="External"/><Relationship Id="rId51" Type="http://schemas.openxmlformats.org/officeDocument/2006/relationships/hyperlink" Target="https://drive.google.com/file/d/1Vfia29M1GDeh2Lh2XwelN-TlESfaQo2A/view?usp=drive_link" TargetMode="External"/><Relationship Id="rId72" Type="http://schemas.openxmlformats.org/officeDocument/2006/relationships/hyperlink" Target="https://drive.google.com/file/d/1uk_HYHi975FeGb5gDv4ANc6QF0zbnbA5/view?usp=drive_link" TargetMode="External"/><Relationship Id="rId3" Type="http://schemas.openxmlformats.org/officeDocument/2006/relationships/hyperlink" Target="https://drive.google.com/file/d/11QLhhzWWOL9TgrtqgPTSu14oSQU7Tx4Z/view?usp=drive_link" TargetMode="External"/><Relationship Id="rId12" Type="http://schemas.openxmlformats.org/officeDocument/2006/relationships/hyperlink" Target="https://drive.google.com/file/d/1cxDsKtSsuPGN4J4itsp8RRjzm9lN--73/view?usp=drive_link" TargetMode="External"/><Relationship Id="rId17" Type="http://schemas.openxmlformats.org/officeDocument/2006/relationships/hyperlink" Target="https://drive.google.com/file/d/1B32Wh4bpeiJyq7NrCOk5-wHtzRNkr_Ek/view?usp=drive_link" TargetMode="External"/><Relationship Id="rId25" Type="http://schemas.openxmlformats.org/officeDocument/2006/relationships/hyperlink" Target="https://drive.google.com/file/d/1gdIgvZfbPHXyEKzDtu7o8j6eWgAY_Kef/view?usp=drive_link" TargetMode="External"/><Relationship Id="rId33" Type="http://schemas.openxmlformats.org/officeDocument/2006/relationships/hyperlink" Target="https://drive.google.com/file/d/1jK9zcdhVOfqsh4QteGBNuIhRhRkEhoF0/view?usp=drive_link" TargetMode="External"/><Relationship Id="rId38" Type="http://schemas.openxmlformats.org/officeDocument/2006/relationships/hyperlink" Target="https://drive.google.com/file/d/1GU9nrP1Y5CN_MSDm8MNTLv45Nrv1Se8T/view?usp=drive_link" TargetMode="External"/><Relationship Id="rId46" Type="http://schemas.openxmlformats.org/officeDocument/2006/relationships/hyperlink" Target="https://drive.google.com/file/d/1sp15yRJNXCIFx1Sw7eac4aVxzQoyLvFG/view?usp=drive_link" TargetMode="External"/><Relationship Id="rId59" Type="http://schemas.openxmlformats.org/officeDocument/2006/relationships/hyperlink" Target="https://drive.google.com/file/d/1AMSTYqlC7TMqHF1TfROYMs4thhrRTuwo/view?usp=drive_link" TargetMode="External"/><Relationship Id="rId67" Type="http://schemas.openxmlformats.org/officeDocument/2006/relationships/hyperlink" Target="https://drive.google.com/file/d/1CQ4AeIOye12oNdOyOTY_2Wi-ulNXy_qH/view?usp=drive_link" TargetMode="External"/><Relationship Id="rId20" Type="http://schemas.openxmlformats.org/officeDocument/2006/relationships/hyperlink" Target="https://drive.google.com/file/d/1j6HwTwtLXoF3UrlWXI0cRTu94pKDoodN/view?usp=drive_link" TargetMode="External"/><Relationship Id="rId41" Type="http://schemas.openxmlformats.org/officeDocument/2006/relationships/hyperlink" Target="https://drive.google.com/file/d/1X_nAGVYKZIJG5xv4f1oAj9DbDPA97_c1/view?usp=drive_link" TargetMode="External"/><Relationship Id="rId54" Type="http://schemas.openxmlformats.org/officeDocument/2006/relationships/hyperlink" Target="https://drive.google.com/file/d/1wBeQFsc46TrMrEE496-8t6wXCP0qMqjn/view?usp=drive_link" TargetMode="External"/><Relationship Id="rId62" Type="http://schemas.openxmlformats.org/officeDocument/2006/relationships/hyperlink" Target="https://drive.google.com/file/d/1FBifDowwzNJx-iUZT9_CdTNsopaSDu0g/view?usp=drive_link" TargetMode="External"/><Relationship Id="rId70" Type="http://schemas.openxmlformats.org/officeDocument/2006/relationships/hyperlink" Target="https://drive.google.com/file/d/13bmb-L30pHPO33bUp0VZZGsDNTS_7H-E/view?usp=drive_link" TargetMode="External"/><Relationship Id="rId75" Type="http://schemas.openxmlformats.org/officeDocument/2006/relationships/hyperlink" Target="https://drive.google.com/file/d/14QqvcVpA3R3-SToLAal4zt76WpZoSV8-/view?usp=drive_link" TargetMode="External"/><Relationship Id="rId1" Type="http://schemas.openxmlformats.org/officeDocument/2006/relationships/hyperlink" Target="https://drive.google.com/file/d/1uGg2utMBUxb6wOMasc1HsH4YvPTqGvLM/view?usp=drive_link" TargetMode="External"/><Relationship Id="rId6" Type="http://schemas.openxmlformats.org/officeDocument/2006/relationships/hyperlink" Target="https://drive.google.com/file/d/1uIhs0qQ5WLuRELPPMrm6qKxhzk9D97MI/view?usp=drive_link" TargetMode="External"/><Relationship Id="rId15" Type="http://schemas.openxmlformats.org/officeDocument/2006/relationships/hyperlink" Target="https://drive.google.com/file/d/1F5MqrxogQmxfpCXLJcDKqj6L19Y8wVNf/view?usp=drive_link" TargetMode="External"/><Relationship Id="rId23" Type="http://schemas.openxmlformats.org/officeDocument/2006/relationships/hyperlink" Target="https://drive.google.com/file/d/1WkdH8nTS9CORsYDgdqVIe75J46CNfKrg/view?usp=drive_link" TargetMode="External"/><Relationship Id="rId28" Type="http://schemas.openxmlformats.org/officeDocument/2006/relationships/hyperlink" Target="https://drive.google.com/file/d/1JUvJzpm0xhnDJDOU-8imQ68ZcNcTrH_O/view?usp=drive_link" TargetMode="External"/><Relationship Id="rId36" Type="http://schemas.openxmlformats.org/officeDocument/2006/relationships/hyperlink" Target="https://drive.google.com/file/d/1hzT37-P0eqfs6GCzLQJ1cMmUnYEqi-xO/view?usp=drive_link" TargetMode="External"/><Relationship Id="rId49" Type="http://schemas.openxmlformats.org/officeDocument/2006/relationships/hyperlink" Target="https://drive.google.com/file/d/1hsXnBzqk8b-vufgEjHI7a1sCphvwoKwj/view?usp=drive_link" TargetMode="External"/><Relationship Id="rId57" Type="http://schemas.openxmlformats.org/officeDocument/2006/relationships/hyperlink" Target="https://drive.google.com/file/d/1RtNcxSfq6YfMlsDPNI8ijemIrWyzN4YF/view?usp=drive_link" TargetMode="External"/><Relationship Id="rId10" Type="http://schemas.openxmlformats.org/officeDocument/2006/relationships/hyperlink" Target="https://drive.google.com/file/d/1PLHZRq0VWxcLcxnjZ3v1LWMh_Pk7d3sz/view?usp=drive_link" TargetMode="External"/><Relationship Id="rId31" Type="http://schemas.openxmlformats.org/officeDocument/2006/relationships/hyperlink" Target="https://drive.google.com/file/d/1oE2_wBrNH5NjuaglXKdPMED6Ns9Cdp66/view?usp=drive_link" TargetMode="External"/><Relationship Id="rId44" Type="http://schemas.openxmlformats.org/officeDocument/2006/relationships/hyperlink" Target="https://drive.google.com/file/d/18X8FifGbNeWbnH51Gm3XMrPAbjux9d9B/view?usp=drive_link" TargetMode="External"/><Relationship Id="rId52" Type="http://schemas.openxmlformats.org/officeDocument/2006/relationships/hyperlink" Target="https://drive.google.com/file/d/1cWma025yQJwhJPdyHBIURyjs36hv7wAz/view?usp=drive_link" TargetMode="External"/><Relationship Id="rId60" Type="http://schemas.openxmlformats.org/officeDocument/2006/relationships/hyperlink" Target="https://drive.google.com/file/d/1aU4xJjR-BHw6g8isRjwPp-2ZZpOo19r4/view?usp=drive_link" TargetMode="External"/><Relationship Id="rId65" Type="http://schemas.openxmlformats.org/officeDocument/2006/relationships/hyperlink" Target="https://drive.google.com/file/d/1R-eyB4_yAeAfWYb2c72xM75TtOJ5_JI3/view?usp=drive_link" TargetMode="External"/><Relationship Id="rId73" Type="http://schemas.openxmlformats.org/officeDocument/2006/relationships/hyperlink" Target="https://drive.google.com/file/d/1UfGijOvt9TgPLILiMseY_ENHPYa0aYbw/view?usp=drive_link" TargetMode="External"/><Relationship Id="rId4" Type="http://schemas.openxmlformats.org/officeDocument/2006/relationships/hyperlink" Target="https://drive.google.com/file/d/1VaFHYvqDHtflQTo1GLTrmpNx1x3iJ6Zn/view?usp=drive_link" TargetMode="External"/><Relationship Id="rId9" Type="http://schemas.openxmlformats.org/officeDocument/2006/relationships/hyperlink" Target="https://drive.google.com/file/d/1oCZdGwKBUuATGhh__gWQyuc7C9c4utl_/view?usp=drive_link" TargetMode="External"/><Relationship Id="rId13" Type="http://schemas.openxmlformats.org/officeDocument/2006/relationships/hyperlink" Target="https://drive.google.com/file/d/1ArfkD15a0h__K_vLzz7wyRMq2I38fist/view?usp=drive_link" TargetMode="External"/><Relationship Id="rId18" Type="http://schemas.openxmlformats.org/officeDocument/2006/relationships/hyperlink" Target="https://drive.google.com/file/d/1lQYOYpJ3Y6j_dF25-BWVHbizw1tX3qgk/view?usp=drive_link" TargetMode="External"/><Relationship Id="rId39" Type="http://schemas.openxmlformats.org/officeDocument/2006/relationships/hyperlink" Target="https://drive.google.com/file/d/1v5tl_WzBgAQOyaK75gWpvkCxaZs37xPe/view?usp=drive_link" TargetMode="External"/><Relationship Id="rId34" Type="http://schemas.openxmlformats.org/officeDocument/2006/relationships/hyperlink" Target="https://drive.google.com/file/d/12HeP8icCvojHMiv3h0TvOQe_CN0Woe4n/view?usp=drive_link" TargetMode="External"/><Relationship Id="rId50" Type="http://schemas.openxmlformats.org/officeDocument/2006/relationships/hyperlink" Target="https://drive.google.com/file/d/1pQcUZddTxuq325x2G0HchHt7uZkbLY_-/view?usp=drive_link" TargetMode="External"/><Relationship Id="rId55" Type="http://schemas.openxmlformats.org/officeDocument/2006/relationships/hyperlink" Target="https://drive.google.com/file/d/1P9wR26zSgfxJE65SXAGDI73VwANlrVy1/view?usp=drive_link" TargetMode="External"/><Relationship Id="rId76" Type="http://schemas.openxmlformats.org/officeDocument/2006/relationships/printerSettings" Target="../printerSettings/printerSettings4.bin"/><Relationship Id="rId7" Type="http://schemas.openxmlformats.org/officeDocument/2006/relationships/hyperlink" Target="https://drive.google.com/file/d/1eWIZO9qyc5zrJTa6c1feIGPTIj3t1Zfq/view?usp=drive_link" TargetMode="External"/><Relationship Id="rId71" Type="http://schemas.openxmlformats.org/officeDocument/2006/relationships/hyperlink" Target="https://drive.google.com/file/d/1wC-o8PJc1PF20kKGcS0zk0lCMyDOEQrM/view?usp=drive_link" TargetMode="External"/><Relationship Id="rId2" Type="http://schemas.openxmlformats.org/officeDocument/2006/relationships/hyperlink" Target="https://drive.google.com/file/d/1WHDKCkHzwCHUzuBq7Kw2hjVDPx-PQjct/view?usp=drive_link" TargetMode="External"/><Relationship Id="rId29" Type="http://schemas.openxmlformats.org/officeDocument/2006/relationships/hyperlink" Target="https://drive.google.com/file/d/1SjP_ebb-gX3tjBUQ5tdwP55mfq6jkxjt/view?usp=drive_link" TargetMode="External"/></Relationships>
</file>

<file path=xl/worksheets/_rels/sheet6.xml.rels><?xml version="1.0" encoding="UTF-8" standalone="yes"?>
<Relationships xmlns="http://schemas.openxmlformats.org/package/2006/relationships"><Relationship Id="rId117" Type="http://schemas.openxmlformats.org/officeDocument/2006/relationships/hyperlink" Target="https://drive.google.com/file/d/1p4ISJ_hbgZD3MZqIZa5KSXaTtMItNZIh/view?usp=drive_link" TargetMode="External"/><Relationship Id="rId299" Type="http://schemas.openxmlformats.org/officeDocument/2006/relationships/hyperlink" Target="https://scholar.google.co.id/citations?view_op=view_citation&amp;hl=id&amp;user=PDoGgigAAAAJ&amp;cstart=20&amp;pagesize=80&amp;sortby=pubdate&amp;citation_for_view=PDoGgigAAAAJ:pyW8ca7W8N0C" TargetMode="External"/><Relationship Id="rId21" Type="http://schemas.openxmlformats.org/officeDocument/2006/relationships/hyperlink" Target="https://drive.google.com/file/d/1psJSgpl7IucO6mjc4Glhb4bn-CMO66R0/view?usp=drive_link" TargetMode="External"/><Relationship Id="rId63" Type="http://schemas.openxmlformats.org/officeDocument/2006/relationships/hyperlink" Target="https://drive.google.com/file/d/1kuNwdxH52m0eEeKya4NYumEsLRs6Fj2L/view?usp=drive_link" TargetMode="External"/><Relationship Id="rId159" Type="http://schemas.openxmlformats.org/officeDocument/2006/relationships/hyperlink" Target="https://scholar.google.co.id/citations?view_op=view_citation&amp;hl=id&amp;user=sRACUYwAAAAJ&amp;sortby=pubdate&amp;citation_for_view=sRACUYwAAAAJ:bFI3QPDXJZMC" TargetMode="External"/><Relationship Id="rId324" Type="http://schemas.openxmlformats.org/officeDocument/2006/relationships/hyperlink" Target="https://drive.google.com/file/d/1fyFoiAqzO6APSbpGoq_W4h4BTstAt03E/view?usp=drive_link" TargetMode="External"/><Relationship Id="rId170" Type="http://schemas.openxmlformats.org/officeDocument/2006/relationships/hyperlink" Target="https://scholar.google.com/citations?view_op=view_citation&amp;hl=en&amp;user=sRACUYwAAAAJ&amp;sortby=pubdate&amp;citation_for_view=sRACUYwAAAAJ:cFHS6HbyZ2cC" TargetMode="External"/><Relationship Id="rId226" Type="http://schemas.openxmlformats.org/officeDocument/2006/relationships/hyperlink" Target="https://drive.google.com/file/d/1KeGKhbq55ib-ZU0Nj0-Abq6cp4_YvfBK/view?usp=drive_link" TargetMode="External"/><Relationship Id="rId268" Type="http://schemas.openxmlformats.org/officeDocument/2006/relationships/hyperlink" Target="https://scholar.google.co.id/citations?view_op=view_citation&amp;hl=id&amp;user=eN4uCGsAAAAJ&amp;sortby=pubdate&amp;citation_for_view=eN4uCGsAAAAJ:O3NaXMp0MMsC" TargetMode="External"/><Relationship Id="rId32" Type="http://schemas.openxmlformats.org/officeDocument/2006/relationships/hyperlink" Target="https://scholar.google.com/citations?view_op=view_citation&amp;hl=en&amp;user=A3hYvUEAAAAJ&amp;sortby=pubdate&amp;citation_for_view=A3hYvUEAAAAJ:Zph67rFs4hoC" TargetMode="External"/><Relationship Id="rId74" Type="http://schemas.openxmlformats.org/officeDocument/2006/relationships/hyperlink" Target="https://drive.google.com/file/d/1J6y8tFLJvinkG5_up9QJ2x6dQdX6L1Kc/view?usp=drive_link" TargetMode="External"/><Relationship Id="rId128" Type="http://schemas.openxmlformats.org/officeDocument/2006/relationships/hyperlink" Target="https://drive.google.com/file/d/1lRX-zBzqHnVuccJ2UWgMOsdlzef61Qwr/view?usp=drive_link" TargetMode="External"/><Relationship Id="rId335" Type="http://schemas.openxmlformats.org/officeDocument/2006/relationships/hyperlink" Target="https://scholar.google.co.id/citations?view_op=view_citation&amp;hl=id&amp;user=awZS60EAAAAJ&amp;sortby=pubdate&amp;citation_for_view=awZS60EAAAAJ:LkGwnXOMwfcC" TargetMode="External"/><Relationship Id="rId5" Type="http://schemas.openxmlformats.org/officeDocument/2006/relationships/hyperlink" Target="https://drive.google.com/file/d/1PTPL836QWEV-M3Zpz9LaNiXHpixVlJUV/view?usp=drive_link" TargetMode="External"/><Relationship Id="rId181" Type="http://schemas.openxmlformats.org/officeDocument/2006/relationships/hyperlink" Target="https://drive.google.com/file/d/1dsCAOAsrPvlltZi8goJbB7aMcsUobCFp/view?usp=drive_link" TargetMode="External"/><Relationship Id="rId237" Type="http://schemas.openxmlformats.org/officeDocument/2006/relationships/hyperlink" Target="https://drive.google.com/file/d/1tmW5s6Je5idJvOEJQBOmTLr9yHFDNrYl/view?usp=drive_link" TargetMode="External"/><Relationship Id="rId279" Type="http://schemas.openxmlformats.org/officeDocument/2006/relationships/hyperlink" Target="https://scholar.google.co.id/citations?view_op=view_citation&amp;hl=id&amp;user=yCY5FG4AAAAJ&amp;sortby=pubdate&amp;citation_for_view=yCY5FG4AAAAJ:z_wVstp3MssC" TargetMode="External"/><Relationship Id="rId43" Type="http://schemas.openxmlformats.org/officeDocument/2006/relationships/hyperlink" Target="https://drive.google.com/file/d/1UKrdsPFPfr2rINiZgdnoV1upkcV3AkI0/view?usp=drive_link" TargetMode="External"/><Relationship Id="rId139" Type="http://schemas.openxmlformats.org/officeDocument/2006/relationships/hyperlink" Target="https://drive.google.com/file/d/1vbmC_LbuthVt5PeSG3kEuSoKNx0_UW-v/view?usp=drive_link" TargetMode="External"/><Relationship Id="rId290" Type="http://schemas.openxmlformats.org/officeDocument/2006/relationships/hyperlink" Target="https://drive.google.com/file/d/1mb4yw7PvLlrlQkALO_X2qK03wmhhvZcd/view?usp=drive_link" TargetMode="External"/><Relationship Id="rId304" Type="http://schemas.openxmlformats.org/officeDocument/2006/relationships/hyperlink" Target="https://scholar.google.co.id/citations?view_op=view_citation&amp;hl=id&amp;user=PDoGgigAAAAJ&amp;cstart=20&amp;pagesize=80&amp;sortby=pubdate&amp;citation_for_view=PDoGgigAAAAJ:J_g5lzvAfSwC" TargetMode="External"/><Relationship Id="rId346" Type="http://schemas.openxmlformats.org/officeDocument/2006/relationships/hyperlink" Target="https://drive.google.com/file/d/16crCUVnm2dq3DFtFfjfldrW3dOdzz8SM/view?usp=drive_link" TargetMode="External"/><Relationship Id="rId85" Type="http://schemas.openxmlformats.org/officeDocument/2006/relationships/hyperlink" Target="https://drive.google.com/file/d/1g8cYNpsWWBmUuCWWndydaZsFZtsFdEgr/view?usp=drive_link" TargetMode="External"/><Relationship Id="rId150" Type="http://schemas.openxmlformats.org/officeDocument/2006/relationships/hyperlink" Target="https://scholar.google.co.id/citations?view_op=view_citation&amp;hl=id&amp;user=oO4uRaoAAAAJ&amp;sortby=pubdate&amp;citation_for_view=oO4uRaoAAAAJ:u-x6o8ySG0sC" TargetMode="External"/><Relationship Id="rId192" Type="http://schemas.openxmlformats.org/officeDocument/2006/relationships/hyperlink" Target="https://scholar.google.co.id/citations?view_op=view_citation&amp;hl=id&amp;user=HY2BsvEAAAAJ&amp;sortby=pubdate&amp;citation_for_view=HY2BsvEAAAAJ:Wp0gIr-vW9MC" TargetMode="External"/><Relationship Id="rId206" Type="http://schemas.openxmlformats.org/officeDocument/2006/relationships/hyperlink" Target="https://drive.google.com/file/d/17zymJzFjINaFtdMDmq2j4TkePJVpQxxA/view?usp=drive_link" TargetMode="External"/><Relationship Id="rId248" Type="http://schemas.openxmlformats.org/officeDocument/2006/relationships/hyperlink" Target="https://drive.google.com/file/d/1d2TPX7M9Xmb0k3Z_uDO-W6kpAMlISd1Y/view?usp=drive_link" TargetMode="External"/><Relationship Id="rId12" Type="http://schemas.openxmlformats.org/officeDocument/2006/relationships/hyperlink" Target="https://scholar.google.com/citations?view_op=view_citation&amp;hl=en&amp;user=2Fyg6RAAAAAJ&amp;sortby=pubdate&amp;citation_for_view=2Fyg6RAAAAAJ:bEWYMUwI8FkC" TargetMode="External"/><Relationship Id="rId108" Type="http://schemas.openxmlformats.org/officeDocument/2006/relationships/hyperlink" Target="https://scholar.google.com/citations?view_op=view_citation&amp;hl=en&amp;user=fR8KUS0AAAAJ&amp;sortby=pubdate&amp;citation_for_view=fR8KUS0AAAAJ:hC7cP41nSMkC" TargetMode="External"/><Relationship Id="rId315" Type="http://schemas.openxmlformats.org/officeDocument/2006/relationships/hyperlink" Target="https://scholar.google.co.id/citations?view_op=view_citation&amp;hl=id&amp;user=IJjkWogAAAAJ&amp;sortby=pubdate&amp;citation_for_view=IJjkWogAAAAJ:YsMSGLbcyi4C" TargetMode="External"/><Relationship Id="rId357" Type="http://schemas.openxmlformats.org/officeDocument/2006/relationships/hyperlink" Target="https://scholar.google.co.id/citations?view_op=view_citation&amp;hl=id&amp;user=awZS60EAAAAJ&amp;sortby=pubdate&amp;citation_for_view=awZS60EAAAAJ:UebtZRa9Y70C" TargetMode="External"/><Relationship Id="rId54" Type="http://schemas.openxmlformats.org/officeDocument/2006/relationships/hyperlink" Target="https://scholar.google.com/citations?view_op=view_citation&amp;hl=en&amp;user=z_aahGUAAAAJ&amp;sortby=pubdate&amp;citation_for_view=z_aahGUAAAAJ:nb7KW1ujOQ8C" TargetMode="External"/><Relationship Id="rId96" Type="http://schemas.openxmlformats.org/officeDocument/2006/relationships/hyperlink" Target="https://drive.google.com/file/d/1-pmUKNAbCqKWHjbHzJmeja3nF0fJaab0/view?usp=drive_link" TargetMode="External"/><Relationship Id="rId161" Type="http://schemas.openxmlformats.org/officeDocument/2006/relationships/hyperlink" Target="https://scholar.google.co.id/citations?view_op=view_citation&amp;hl=id&amp;user=sRACUYwAAAAJ&amp;sortby=pubdate&amp;citation_for_view=sRACUYwAAAAJ:f2IySw72cVMC" TargetMode="External"/><Relationship Id="rId217" Type="http://schemas.openxmlformats.org/officeDocument/2006/relationships/hyperlink" Target="https://scholar.google.com/citations?view_op=view_citation&amp;hl=id&amp;user=Dnqw1xkAAAAJ&amp;sortby=pubdate&amp;citation_for_view=Dnqw1xkAAAAJ:35r97b3x0nAC" TargetMode="External"/><Relationship Id="rId259" Type="http://schemas.openxmlformats.org/officeDocument/2006/relationships/hyperlink" Target="https://scholar.google.co.id/citations?view_op=view_citation&amp;hl=id&amp;user=eN4uCGsAAAAJ&amp;sortby=pubdate&amp;citation_for_view=eN4uCGsAAAAJ:lSLTfruPkqcC" TargetMode="External"/><Relationship Id="rId23" Type="http://schemas.openxmlformats.org/officeDocument/2006/relationships/hyperlink" Target="https://drive.google.com/file/d/1ESQud0I560IWXZNU_XhKiWzrF7QnbSsK/view?usp=drive_link" TargetMode="External"/><Relationship Id="rId119" Type="http://schemas.openxmlformats.org/officeDocument/2006/relationships/hyperlink" Target="https://drive.google.com/file/d/1kvj37GniVw-pr0pzbsXilppx9HVP9rbe/view?usp=drive_link" TargetMode="External"/><Relationship Id="rId270" Type="http://schemas.openxmlformats.org/officeDocument/2006/relationships/hyperlink" Target="https://scholar.google.co.id/citations?view_op=view_citation&amp;hl=id&amp;user=eN4uCGsAAAAJ&amp;sortby=pubdate&amp;citation_for_view=eN4uCGsAAAAJ:isC4tDSrTZIC" TargetMode="External"/><Relationship Id="rId326" Type="http://schemas.openxmlformats.org/officeDocument/2006/relationships/hyperlink" Target="https://drive.google.com/file/d/1LcxmkjGC3Srw7aGysdHMszKSpbBFPAyb/view?usp=drive_link" TargetMode="External"/><Relationship Id="rId65" Type="http://schemas.openxmlformats.org/officeDocument/2006/relationships/hyperlink" Target="https://drive.google.com/file/d/1i260ictn8vgR3niVldx93j_L-1Edwq7j/view?usp=drive_link" TargetMode="External"/><Relationship Id="rId130" Type="http://schemas.openxmlformats.org/officeDocument/2006/relationships/hyperlink" Target="https://scholar.google.co.id/citations?view_op=view_citation&amp;hl=id&amp;user=oO4uRaoAAAAJ&amp;sortby=pubdate&amp;citation_for_view=oO4uRaoAAAAJ:eQOLeE2rZwMC" TargetMode="External"/><Relationship Id="rId172" Type="http://schemas.openxmlformats.org/officeDocument/2006/relationships/hyperlink" Target="https://scholar.google.co.id/citations?view_op=view_citation&amp;hl=id&amp;user=sRACUYwAAAAJ&amp;sortby=pubdate&amp;citation_for_view=sRACUYwAAAAJ:YFjsv_pBGBYC" TargetMode="External"/><Relationship Id="rId228" Type="http://schemas.openxmlformats.org/officeDocument/2006/relationships/hyperlink" Target="https://drive.google.com/file/d/1LuhTAfwUC5GTctTDDQxzp7jpgxW4AxvL/view?usp=drive_link" TargetMode="External"/><Relationship Id="rId281" Type="http://schemas.openxmlformats.org/officeDocument/2006/relationships/hyperlink" Target="https://scholar.google.co.id/citations?view_op=view_citation&amp;hl=id&amp;user=yCY5FG4AAAAJ&amp;sortby=pubdate&amp;citation_for_view=yCY5FG4AAAAJ:evX43VCCuoAC" TargetMode="External"/><Relationship Id="rId337" Type="http://schemas.openxmlformats.org/officeDocument/2006/relationships/hyperlink" Target="https://scholar.google.co.id/citations?view_op=view_citation&amp;hl=id&amp;user=awZS60EAAAAJ&amp;sortby=pubdate&amp;citation_for_view=awZS60EAAAAJ:9yKSN-GCB0IC" TargetMode="External"/><Relationship Id="rId34" Type="http://schemas.openxmlformats.org/officeDocument/2006/relationships/hyperlink" Target="https://scholar.google.com/citations?view_op=view_citation&amp;hl=en&amp;user=A3hYvUEAAAAJ&amp;sortby=pubdate&amp;citation_for_view=A3hYvUEAAAAJ:_kc_bZDykSQC" TargetMode="External"/><Relationship Id="rId76" Type="http://schemas.openxmlformats.org/officeDocument/2006/relationships/hyperlink" Target="https://scholar.google.com/citations?view_op=view_citation&amp;hl=en&amp;user=Uc6NYGQAAAAJ&amp;sortby=pubdate&amp;citation_for_view=Uc6NYGQAAAAJ:QIV2ME_5wuYC" TargetMode="External"/><Relationship Id="rId141" Type="http://schemas.openxmlformats.org/officeDocument/2006/relationships/hyperlink" Target="https://drive.google.com/file/d/1Hpk3OrQFg_g1r0R_UCcj4xIl0nXSx41-/view?usp=drive_link" TargetMode="External"/><Relationship Id="rId7" Type="http://schemas.openxmlformats.org/officeDocument/2006/relationships/hyperlink" Target="https://drive.google.com/file/d/1rc9SV3N-ZlIBR7RJeA87vJg9fowfZysr/view?usp=drive_link" TargetMode="External"/><Relationship Id="rId183" Type="http://schemas.openxmlformats.org/officeDocument/2006/relationships/hyperlink" Target="https://drive.google.com/file/d/12R7owYmb5upIceXm4SO4OHNj-LzoE9rx/view?usp=drive_link" TargetMode="External"/><Relationship Id="rId239" Type="http://schemas.openxmlformats.org/officeDocument/2006/relationships/hyperlink" Target="https://drive.google.com/file/d/1iyyIguMVG0zkDd8Y3ukxd5wpNpd5VUvc/view?usp=drive_link" TargetMode="External"/><Relationship Id="rId250" Type="http://schemas.openxmlformats.org/officeDocument/2006/relationships/hyperlink" Target="https://drive.google.com/file/d/1IoPw6bcc-a_IWUtylEJMKvLvreiZZdyU/view?usp=drive_link" TargetMode="External"/><Relationship Id="rId292" Type="http://schemas.openxmlformats.org/officeDocument/2006/relationships/hyperlink" Target="https://drive.google.com/file/d/1sysp7Pj3wb21w6ohToX1ClDM2NxS9utI/view?usp=drive_link" TargetMode="External"/><Relationship Id="rId306" Type="http://schemas.openxmlformats.org/officeDocument/2006/relationships/hyperlink" Target="https://drive.google.com/file/d/1QjT-ofyg4Hd4p0Mz2gu2kiyKqkmA1pla/view?usp=drive_link" TargetMode="External"/><Relationship Id="rId45" Type="http://schemas.openxmlformats.org/officeDocument/2006/relationships/hyperlink" Target="https://drive.google.com/file/d/15w7m-Y92Msvgba2QzS6kzhaAhpnyeQey/view?usp=drive_link" TargetMode="External"/><Relationship Id="rId87" Type="http://schemas.openxmlformats.org/officeDocument/2006/relationships/hyperlink" Target="https://drive.google.com/file/d/1HcNJVBepOuiBqI6QI-aI73rUw4M7FDrG/view?usp=drive_link" TargetMode="External"/><Relationship Id="rId110" Type="http://schemas.openxmlformats.org/officeDocument/2006/relationships/hyperlink" Target="https://drive.google.com/file/d/1hOFlRDNfDH857LubO_6Gu-_PsRyLlt1P/view?usp=drive_link" TargetMode="External"/><Relationship Id="rId348" Type="http://schemas.openxmlformats.org/officeDocument/2006/relationships/hyperlink" Target="https://drive.google.com/file/d/1DxFl3c3eToQnwb9eFtNNEo1b2d5BsSRB/view?usp=drive_link" TargetMode="External"/><Relationship Id="rId152" Type="http://schemas.openxmlformats.org/officeDocument/2006/relationships/hyperlink" Target="https://scholar.google.com/citations?view_op=view_citation&amp;hl=en&amp;user=QPJJNqoAAAAJ&amp;sortby=pubdate&amp;citation_for_view=QPJJNqoAAAAJ:d1gkVwhDpl0C" TargetMode="External"/><Relationship Id="rId194" Type="http://schemas.openxmlformats.org/officeDocument/2006/relationships/hyperlink" Target="https://scholar.google.com/citations?view_op=view_citation&amp;hl=en&amp;user=HY2BsvEAAAAJ&amp;sortby=pubdate&amp;citation_for_view=HY2BsvEAAAAJ:kNdYIx-mwKoC" TargetMode="External"/><Relationship Id="rId208" Type="http://schemas.openxmlformats.org/officeDocument/2006/relationships/hyperlink" Target="https://drive.google.com/file/d/1xAjT2zGpBUc_ZAX_qhaOH_I95kGLJR5E/view?usp=drive_link" TargetMode="External"/><Relationship Id="rId261" Type="http://schemas.openxmlformats.org/officeDocument/2006/relationships/hyperlink" Target="https://drive.google.com/file/d/1VktXb-zLe5XJZlRYUbU3tDM6NhZQun0G/view?usp=drive_link" TargetMode="External"/><Relationship Id="rId14" Type="http://schemas.openxmlformats.org/officeDocument/2006/relationships/hyperlink" Target="https://scholar.google.com/citations?view_op=view_citation&amp;hl=en&amp;user=2Fyg6RAAAAAJ&amp;sortby=pubdate&amp;citation_for_view=2Fyg6RAAAAAJ:_Qo2XoVZTnwC" TargetMode="External"/><Relationship Id="rId56" Type="http://schemas.openxmlformats.org/officeDocument/2006/relationships/hyperlink" Target="https://scholar.google.com/citations?view_op=view_citation&amp;hl=en&amp;user=z_aahGUAAAAJ&amp;sortby=pubdate&amp;citation_for_view=z_aahGUAAAAJ:P5F9QuxV20EC" TargetMode="External"/><Relationship Id="rId317" Type="http://schemas.openxmlformats.org/officeDocument/2006/relationships/hyperlink" Target="https://scholar.google.co.id/citations?view_op=view_citation&amp;hl=id&amp;user=IJjkWogAAAAJ&amp;sortby=pubdate&amp;citation_for_view=IJjkWogAAAAJ:W7OEmFMy1HYC" TargetMode="External"/><Relationship Id="rId359" Type="http://schemas.openxmlformats.org/officeDocument/2006/relationships/hyperlink" Target="https://scholar.google.com/citations?view_op=view_citation&amp;hl=en&amp;user=oO4uRaoAAAAJ&amp;sortby=pubdate&amp;citation_for_view=oO4uRaoAAAAJ:YsMSGLbcyi4C" TargetMode="External"/><Relationship Id="rId98" Type="http://schemas.openxmlformats.org/officeDocument/2006/relationships/hyperlink" Target="https://drive.google.com/file/d/1015RUgpwqkMTMLL0yGNAouVc8jYvuLHs/view?usp=drive_link" TargetMode="External"/><Relationship Id="rId121" Type="http://schemas.openxmlformats.org/officeDocument/2006/relationships/hyperlink" Target="https://drive.google.com/file/d/1AVbFGSlVyDG8XHj9vZL4tjDs_3NOGoqr/view?usp=drive_link" TargetMode="External"/><Relationship Id="rId163" Type="http://schemas.openxmlformats.org/officeDocument/2006/relationships/hyperlink" Target="https://scholar.google.co.id/citations?view_op=view_citation&amp;hl=id&amp;user=sRACUYwAAAAJ&amp;sortby=pubdate&amp;citation_for_view=sRACUYwAAAAJ:35N4QoGY0k4C" TargetMode="External"/><Relationship Id="rId219" Type="http://schemas.openxmlformats.org/officeDocument/2006/relationships/hyperlink" Target="https://scholar.google.co.id/citations?view_op=view_citation&amp;hl=id&amp;user=Dnqw1xkAAAAJ&amp;sortby=pubdate&amp;citation_for_view=Dnqw1xkAAAAJ:tKAzc9rXhukC" TargetMode="External"/><Relationship Id="rId230" Type="http://schemas.openxmlformats.org/officeDocument/2006/relationships/hyperlink" Target="https://drive.google.com/file/d/1XLuQfBefYxbyfNaFZWnlVWa7FklLDA5C/view?usp=drive_link" TargetMode="External"/><Relationship Id="rId25" Type="http://schemas.openxmlformats.org/officeDocument/2006/relationships/hyperlink" Target="https://drive.google.com/file/d/1iG0Ruf6JMJTQCcHxzM19hTJRgntZ1_Eo/view?usp=drive_link" TargetMode="External"/><Relationship Id="rId67" Type="http://schemas.openxmlformats.org/officeDocument/2006/relationships/hyperlink" Target="https://drive.google.com/file/d/145iZkKUh-khFZxX7358diD51D2yFDfEv/view?usp=drive_link" TargetMode="External"/><Relationship Id="rId272" Type="http://schemas.openxmlformats.org/officeDocument/2006/relationships/hyperlink" Target="https://drive.google.com/file/d/1m-4Mha96_NqttaxIoR-GxcoNfuyZysV5/view?usp=drive_link" TargetMode="External"/><Relationship Id="rId328" Type="http://schemas.openxmlformats.org/officeDocument/2006/relationships/hyperlink" Target="https://scholar.google.co.id/citations?view_op=view_citation&amp;hl=id&amp;user=GMtAZdgAAAAJ&amp;sortby=pubdate&amp;citation_for_view=GMtAZdgAAAAJ:ldfaerwXgEUC" TargetMode="External"/><Relationship Id="rId88" Type="http://schemas.openxmlformats.org/officeDocument/2006/relationships/hyperlink" Target="https://drive.google.com/file/d/1uwTV2lUvHoy47FX3YUOQvoPM9CiR2wIr/view?usp=drive_link" TargetMode="External"/><Relationship Id="rId111" Type="http://schemas.openxmlformats.org/officeDocument/2006/relationships/hyperlink" Target="https://scholar.google.co.id/citations?view_op=view_citation&amp;hl=id&amp;user=boYLbdAAAAAJ&amp;sortby=pubdate&amp;citation_for_view=boYLbdAAAAAJ:LkGwnXOMwfcC" TargetMode="External"/><Relationship Id="rId132" Type="http://schemas.openxmlformats.org/officeDocument/2006/relationships/hyperlink" Target="https://drive.google.com/file/d/1-QuEOsiWn8z8jC3g9Tz3BaauO_N-mk7I/view?usp=drive_link" TargetMode="External"/><Relationship Id="rId153" Type="http://schemas.openxmlformats.org/officeDocument/2006/relationships/hyperlink" Target="https://drive.google.com/file/d/1LDFjUeQcPTrDvSdfSIsApLEq_m9apPQu/view?usp=drive_link" TargetMode="External"/><Relationship Id="rId174" Type="http://schemas.openxmlformats.org/officeDocument/2006/relationships/hyperlink" Target="https://scholar.google.co.id/citations?view_op=view_citation&amp;hl=id&amp;user=sRACUYwAAAAJ&amp;sortby=pubdate&amp;citation_for_view=sRACUYwAAAAJ:D03iK_w7-QYC" TargetMode="External"/><Relationship Id="rId195" Type="http://schemas.openxmlformats.org/officeDocument/2006/relationships/hyperlink" Target="https://scholar.google.com/citations?view_op=view_citation&amp;hl=en&amp;user=HY2BsvEAAAAJ&amp;sortby=pubdate&amp;citation_for_view=HY2BsvEAAAAJ:M3ejUd6NZC8C" TargetMode="External"/><Relationship Id="rId209" Type="http://schemas.openxmlformats.org/officeDocument/2006/relationships/hyperlink" Target="https://scholar.google.com/citations?view_op=view_citation&amp;hl=en&amp;user=Dnqw1xkAAAAJ&amp;sortby=pubdate&amp;citation_for_view=Dnqw1xkAAAAJ:yB1At4FlUx8C" TargetMode="External"/><Relationship Id="rId360" Type="http://schemas.openxmlformats.org/officeDocument/2006/relationships/hyperlink" Target="https://drive.google.com/file/d/1LClpJJaUjr7zwVX9HIhIfPKp50dUfukt/view?usp=drive_link" TargetMode="External"/><Relationship Id="rId220" Type="http://schemas.openxmlformats.org/officeDocument/2006/relationships/hyperlink" Target="https://scholar.google.com/citations?view_op=view_citation&amp;hl=id&amp;user=Dnqw1xkAAAAJ&amp;sortby=pubdate&amp;citation_for_view=Dnqw1xkAAAAJ:kzcrU_BdoSEC" TargetMode="External"/><Relationship Id="rId241" Type="http://schemas.openxmlformats.org/officeDocument/2006/relationships/hyperlink" Target="https://scholar.google.co.id/citations?view_op=view_citation&amp;hl=id&amp;user=GV0SjSwAAAAJ&amp;sortby=pubdate&amp;citation_for_view=GV0SjSwAAAAJ:4TOpqqG69KYC" TargetMode="External"/><Relationship Id="rId15" Type="http://schemas.openxmlformats.org/officeDocument/2006/relationships/hyperlink" Target="https://scholar.google.com/citations?view_op=view_citation&amp;hl=en&amp;user=2Fyg6RAAAAAJ&amp;cstart=20&amp;pagesize=80&amp;sortby=pubdate&amp;citation_for_view=2Fyg6RAAAAAJ:e5wmG9Sq2KIC" TargetMode="External"/><Relationship Id="rId36" Type="http://schemas.openxmlformats.org/officeDocument/2006/relationships/hyperlink" Target="https://scholar.google.com/citations?view_op=view_citation&amp;hl=en&amp;user=l3KyB3kAAAAJ&amp;sortby=pubdate&amp;citation_for_view=l3KyB3kAAAAJ:kNdYIx-mwKoC" TargetMode="External"/><Relationship Id="rId57" Type="http://schemas.openxmlformats.org/officeDocument/2006/relationships/hyperlink" Target="https://scholar.google.com/citations?view_op=view_citation&amp;hl=en&amp;user=z_aahGUAAAAJ&amp;sortby=pubdate&amp;citation_for_view=z_aahGUAAAAJ:KxtntwgDAa4C" TargetMode="External"/><Relationship Id="rId262" Type="http://schemas.openxmlformats.org/officeDocument/2006/relationships/hyperlink" Target="https://scholar.google.co.id/citations?view_op=view_citation&amp;hl=id&amp;user=eN4uCGsAAAAJ&amp;sortby=pubdate&amp;citation_for_view=eN4uCGsAAAAJ:RYcK_YlVTxYC" TargetMode="External"/><Relationship Id="rId283" Type="http://schemas.openxmlformats.org/officeDocument/2006/relationships/hyperlink" Target="https://scholar.google.com/citations?view_op=view_citation&amp;hl=en&amp;user=yCY5FG4AAAAJ&amp;sortby=pubdate&amp;citation_for_view=yCY5FG4AAAAJ:fEOibwPWpKIC" TargetMode="External"/><Relationship Id="rId318" Type="http://schemas.openxmlformats.org/officeDocument/2006/relationships/hyperlink" Target="https://drive.google.com/file/d/1InIFhPHaVIJ0_u65ceudDxP4mr8YHFgj/view?usp=drive_link" TargetMode="External"/><Relationship Id="rId339" Type="http://schemas.openxmlformats.org/officeDocument/2006/relationships/hyperlink" Target="https://scholar.google.co.id/citations?view_op=view_citation&amp;hl=id&amp;user=awZS60EAAAAJ&amp;sortby=pubdate&amp;citation_for_view=awZS60EAAAAJ:0EnyYjriUFMC" TargetMode="External"/><Relationship Id="rId78" Type="http://schemas.openxmlformats.org/officeDocument/2006/relationships/hyperlink" Target="https://scholar.google.com/citations?view_op=view_citation&amp;hl=en&amp;user=Uc6NYGQAAAAJ&amp;sortby=pubdate&amp;citation_for_view=Uc6NYGQAAAAJ:kNdYIx-mwKoC" TargetMode="External"/><Relationship Id="rId99" Type="http://schemas.openxmlformats.org/officeDocument/2006/relationships/hyperlink" Target="https://drive.google.com/file/d/1Xg10CJvWRUeefmCKEhN44Xmw8cU4tREr/view?usp=drive_link" TargetMode="External"/><Relationship Id="rId101" Type="http://schemas.openxmlformats.org/officeDocument/2006/relationships/hyperlink" Target="https://drive.google.com/file/d/1uLhT2AOjBLhaU5V6W6_am4b3b4xXEiqW/view?usp=drive_link" TargetMode="External"/><Relationship Id="rId122" Type="http://schemas.openxmlformats.org/officeDocument/2006/relationships/hyperlink" Target="https://scholar.google.co.id/citations?view_op=view_citation&amp;hl=id&amp;user=BWLLjgQAAAAJ&amp;sortby=pubdate&amp;citation_for_view=BWLLjgQAAAAJ:_kc_bZDykSQC" TargetMode="External"/><Relationship Id="rId143" Type="http://schemas.openxmlformats.org/officeDocument/2006/relationships/hyperlink" Target="https://scholar.google.co.id/citations?view_op=view_citation&amp;hl=id&amp;user=oO4uRaoAAAAJ&amp;sortby=pubdate&amp;citation_for_view=oO4uRaoAAAAJ:KlAtU1dfN6UC" TargetMode="External"/><Relationship Id="rId164" Type="http://schemas.openxmlformats.org/officeDocument/2006/relationships/hyperlink" Target="https://drive.google.com/file/d/116NG58JUc0n7KsRz_cP-tza0BcCztNz3/view?usp=drive_link" TargetMode="External"/><Relationship Id="rId185" Type="http://schemas.openxmlformats.org/officeDocument/2006/relationships/hyperlink" Target="https://drive.google.com/file/d/1Kfw0goBqwektoVtf22abbp8hYZBQCgdF/view?usp=drive_link" TargetMode="External"/><Relationship Id="rId350" Type="http://schemas.openxmlformats.org/officeDocument/2006/relationships/hyperlink" Target="https://drive.google.com/file/d/1jHpz30dscGVnShAouSeyAj4S8Drbu5JX/view?usp=drive_link" TargetMode="External"/><Relationship Id="rId9" Type="http://schemas.openxmlformats.org/officeDocument/2006/relationships/hyperlink" Target="https://drive.google.com/file/d/1r7xD4k1sR4F6p8GFfOH8FaC6SO2UjjAP/view?usp=drive_link" TargetMode="External"/><Relationship Id="rId210" Type="http://schemas.openxmlformats.org/officeDocument/2006/relationships/hyperlink" Target="https://drive.google.com/file/d/1fgctptFxLWiCYUGbujmsywf-nXxbd10f/view?usp=drive_link" TargetMode="External"/><Relationship Id="rId26" Type="http://schemas.openxmlformats.org/officeDocument/2006/relationships/hyperlink" Target="https://scholar.google.com/citations?view_op=view_citation&amp;hl=id&amp;user=l3KyB3kAAAAJ&amp;sortby=pubdate&amp;citation_for_view=l3KyB3kAAAAJ:qxL8FJ1GzNcC" TargetMode="External"/><Relationship Id="rId231" Type="http://schemas.openxmlformats.org/officeDocument/2006/relationships/hyperlink" Target="https://drive.google.com/file/d/1gHt1tYs7fs5fkzUUYi3xVeV1GXbfcKqG/view?usp=drive_link" TargetMode="External"/><Relationship Id="rId252" Type="http://schemas.openxmlformats.org/officeDocument/2006/relationships/hyperlink" Target="https://scholar.google.com/citations?view_op=view_citation&amp;hl=en&amp;user=XuKFYAgAAAAJ&amp;sortby=pubdate&amp;citation_for_view=XuKFYAgAAAAJ:j3f4tGmQtD8C" TargetMode="External"/><Relationship Id="rId273" Type="http://schemas.openxmlformats.org/officeDocument/2006/relationships/hyperlink" Target="https://drive.google.com/file/d/152PDgt3LbBVsW6Hymqvu_M-wwDDVjBc-/view?usp=drive_link" TargetMode="External"/><Relationship Id="rId294" Type="http://schemas.openxmlformats.org/officeDocument/2006/relationships/hyperlink" Target="https://drive.google.com/file/d/1uT-Ztbv83KVmQx2sO144QC5Vtq3NRFSh/view?usp=drive_link" TargetMode="External"/><Relationship Id="rId308" Type="http://schemas.openxmlformats.org/officeDocument/2006/relationships/hyperlink" Target="https://drive.google.com/file/d/1ze_ALRa27NvOeVQmhtfqTVNX_aP4T0mQ/view?usp=drive_link" TargetMode="External"/><Relationship Id="rId329" Type="http://schemas.openxmlformats.org/officeDocument/2006/relationships/hyperlink" Target="https://drive.google.com/file/d/1dc74fm0KD6x_bd9i1OrW2qwL7ecuLERt/view?usp=drive_link" TargetMode="External"/><Relationship Id="rId47" Type="http://schemas.openxmlformats.org/officeDocument/2006/relationships/hyperlink" Target="https://drive.google.com/file/d/1nPfR14zaa2i-4ykWKav01Uh7-YXnL-td/view?usp=drive_link" TargetMode="External"/><Relationship Id="rId68" Type="http://schemas.openxmlformats.org/officeDocument/2006/relationships/hyperlink" Target="https://drive.google.com/file/d/1rYCQn2UWVNc2pCrAPIs46LcYtmWgl9IV/view?usp=drive_link" TargetMode="External"/><Relationship Id="rId89" Type="http://schemas.openxmlformats.org/officeDocument/2006/relationships/hyperlink" Target="https://drive.google.com/file/d/1HdXv9iNP5cB_8_vStfYXaV5GiQA0DQxV/view?usp=drive_link" TargetMode="External"/><Relationship Id="rId112" Type="http://schemas.openxmlformats.org/officeDocument/2006/relationships/hyperlink" Target="https://drive.google.com/file/d/19ALyXIsHSwuMzz8bL_Jpv9VcMFRNtSuj/view?usp=drive_link" TargetMode="External"/><Relationship Id="rId133" Type="http://schemas.openxmlformats.org/officeDocument/2006/relationships/hyperlink" Target="https://drive.google.com/file/d/1BqSfzJ_Uj-CBGNF4I16tBHcuTkmjVdcs/view?usp=drive_link" TargetMode="External"/><Relationship Id="rId154" Type="http://schemas.openxmlformats.org/officeDocument/2006/relationships/hyperlink" Target="https://drive.google.com/file/d/1zcgF9vyZTazxes92VW3NItjqfVSo3bxc/view?usp=drive_link" TargetMode="External"/><Relationship Id="rId175" Type="http://schemas.openxmlformats.org/officeDocument/2006/relationships/hyperlink" Target="https://scholar.google.co.id/citations?view_op=view_citation&amp;hl=id&amp;user=sRACUYwAAAAJ&amp;sortby=pubdate&amp;citation_for_view=sRACUYwAAAAJ:R3hNpaxXUhUC" TargetMode="External"/><Relationship Id="rId340" Type="http://schemas.openxmlformats.org/officeDocument/2006/relationships/hyperlink" Target="https://scholar.google.co.id/citations?view_op=view_citation&amp;hl=id&amp;user=awZS60EAAAAJ&amp;sortby=pubdate&amp;citation_for_view=awZS60EAAAAJ:eQOLeE2rZwMC" TargetMode="External"/><Relationship Id="rId361" Type="http://schemas.openxmlformats.org/officeDocument/2006/relationships/hyperlink" Target="https://drive.google.com/file/d/1wU7UqtZNXCaPTVXG-QStvBOfTG51VeYh/view?usp=drive_link" TargetMode="External"/><Relationship Id="rId196" Type="http://schemas.openxmlformats.org/officeDocument/2006/relationships/hyperlink" Target="https://scholar.google.com/citations?view_op=view_citation&amp;hl=en&amp;user=HY2BsvEAAAAJ&amp;sortby=pubdate&amp;citation_for_view=HY2BsvEAAAAJ:MXK_kJrjxJIC" TargetMode="External"/><Relationship Id="rId200" Type="http://schemas.openxmlformats.org/officeDocument/2006/relationships/hyperlink" Target="https://drive.google.com/file/d/1dwhu4RwL92kH-RSoaloXCpJQW8721qAs/view?usp=drive_link" TargetMode="External"/><Relationship Id="rId16" Type="http://schemas.openxmlformats.org/officeDocument/2006/relationships/hyperlink" Target="https://scholar.google.com/citations?view_op=view_citation&amp;hl=en&amp;user=2Fyg6RAAAAAJ&amp;cstart=20&amp;pagesize=80&amp;sortby=pubdate&amp;citation_for_view=2Fyg6RAAAAAJ:4JMBOYKVnBMC" TargetMode="External"/><Relationship Id="rId221" Type="http://schemas.openxmlformats.org/officeDocument/2006/relationships/hyperlink" Target="https://scholar.google.co.id/citations?view_op=view_citation&amp;hl=id&amp;user=Dnqw1xkAAAAJ&amp;cstart=20&amp;pagesize=80&amp;sortby=pubdate&amp;citation_for_view=Dnqw1xkAAAAJ:NJ774b8OgUMC" TargetMode="External"/><Relationship Id="rId242" Type="http://schemas.openxmlformats.org/officeDocument/2006/relationships/hyperlink" Target="https://drive.google.com/file/d/1u1cXZH-UKnpqf-tbXFJUa0rgMR3szc5P/view?usp=drive_link" TargetMode="External"/><Relationship Id="rId263" Type="http://schemas.openxmlformats.org/officeDocument/2006/relationships/hyperlink" Target="https://drive.google.com/file/d/1DDuUm6UmdZCODUwQNdbGBRWae7VF_m_E/view?usp=drive_link" TargetMode="External"/><Relationship Id="rId284" Type="http://schemas.openxmlformats.org/officeDocument/2006/relationships/hyperlink" Target="https://scholar.google.com/citations?view_op=view_citation&amp;hl=en&amp;user=yCY5FG4AAAAJ&amp;sortby=pubdate&amp;citation_for_view=yCY5FG4AAAAJ:zLWjf1WUPmwC" TargetMode="External"/><Relationship Id="rId319" Type="http://schemas.openxmlformats.org/officeDocument/2006/relationships/hyperlink" Target="https://scholar.google.com/citations?view_op=view_citation&amp;hl=en&amp;user=GMtAZdgAAAAJ&amp;sortby=pubdate&amp;citation_for_view=GMtAZdgAAAAJ:3s1wT3WcHBgC" TargetMode="External"/><Relationship Id="rId37" Type="http://schemas.openxmlformats.org/officeDocument/2006/relationships/hyperlink" Target="https://drive.google.com/file/d/1PPtUbtUs2ExsS9SH1UcCJB8td9DHl7s6/view?usp=drive_link" TargetMode="External"/><Relationship Id="rId58" Type="http://schemas.openxmlformats.org/officeDocument/2006/relationships/hyperlink" Target="https://scholar.google.com/citations?view_op=view_citation&amp;hl=en&amp;user=z_aahGUAAAAJ&amp;sortby=pubdate&amp;citation_for_view=z_aahGUAAAAJ:CHSYGLWDkRkC" TargetMode="External"/><Relationship Id="rId79" Type="http://schemas.openxmlformats.org/officeDocument/2006/relationships/hyperlink" Target="https://drive.google.com/file/d/1_kbMWSa5FkVYj1ePzsSqA0B-YhwvxG4I/view?usp=drive_link" TargetMode="External"/><Relationship Id="rId102" Type="http://schemas.openxmlformats.org/officeDocument/2006/relationships/hyperlink" Target="https://scholar.google.com/citations?view_op=view_citation&amp;hl=en&amp;user=fR8KUS0AAAAJ&amp;sortby=pubdate&amp;citation_for_view=fR8KUS0AAAAJ:vV6vV6tmYwMC" TargetMode="External"/><Relationship Id="rId123" Type="http://schemas.openxmlformats.org/officeDocument/2006/relationships/hyperlink" Target="https://scholar.google.co.id/citations?view_op=view_citation&amp;hl=id&amp;user=BWLLjgQAAAAJ&amp;sortby=pubdate&amp;citation_for_view=BWLLjgQAAAAJ:4DMP91E08xMC" TargetMode="External"/><Relationship Id="rId144" Type="http://schemas.openxmlformats.org/officeDocument/2006/relationships/hyperlink" Target="https://drive.google.com/file/d/1v8bOdY4H1yR_DfWFPs1csjA-4sAZ6OXT/view?usp=drive_link" TargetMode="External"/><Relationship Id="rId330" Type="http://schemas.openxmlformats.org/officeDocument/2006/relationships/hyperlink" Target="https://drive.google.com/file/d/1j9c9eHVlWsuwm0cxuaNxOm_2Mb3uEp8e/view?usp=drive_link" TargetMode="External"/><Relationship Id="rId90" Type="http://schemas.openxmlformats.org/officeDocument/2006/relationships/hyperlink" Target="https://drive.google.com/file/d/1LeIwhspRtaiiaxV-jsspNCFrXbN5Sm2N/view?usp=drive_link" TargetMode="External"/><Relationship Id="rId165" Type="http://schemas.openxmlformats.org/officeDocument/2006/relationships/hyperlink" Target="https://scholar.google.co.id/citations?view_op=view_citation&amp;hl=id&amp;user=sRACUYwAAAAJ&amp;sortby=pubdate&amp;citation_for_view=sRACUYwAAAAJ:vV6vV6tmYwMC" TargetMode="External"/><Relationship Id="rId186" Type="http://schemas.openxmlformats.org/officeDocument/2006/relationships/hyperlink" Target="https://scholar.google.com/citations?view_op=view_citation&amp;hl=en&amp;user=HY2BsvEAAAAJ&amp;sortby=pubdate&amp;citation_for_view=HY2BsvEAAAAJ:4DMP91E08xMC" TargetMode="External"/><Relationship Id="rId351" Type="http://schemas.openxmlformats.org/officeDocument/2006/relationships/hyperlink" Target="https://drive.google.com/file/d/1mqbkQSa1dA7g1wtsaUZXDWBawdToIQZk/view?usp=drive_link" TargetMode="External"/><Relationship Id="rId211" Type="http://schemas.openxmlformats.org/officeDocument/2006/relationships/hyperlink" Target="https://scholar.google.com/citations?view_op=view_citation&amp;hl=en&amp;user=Dnqw1xkAAAAJ&amp;sortby=pubdate&amp;citation_for_view=Dnqw1xkAAAAJ:nrtMV_XWKgEC" TargetMode="External"/><Relationship Id="rId232" Type="http://schemas.openxmlformats.org/officeDocument/2006/relationships/hyperlink" Target="https://drive.google.com/file/d/16XX0X__Bf7fhge14uE9d9DK4YFus1H7h/view?usp=drive_link" TargetMode="External"/><Relationship Id="rId253" Type="http://schemas.openxmlformats.org/officeDocument/2006/relationships/hyperlink" Target="https://scholar.google.co.id/citations?view_op=view_citation&amp;hl=id&amp;user=XuKFYAgAAAAJ&amp;sortby=pubdate&amp;citation_for_view=XuKFYAgAAAAJ:hFOr9nPyWt4C" TargetMode="External"/><Relationship Id="rId274" Type="http://schemas.openxmlformats.org/officeDocument/2006/relationships/hyperlink" Target="https://scholar.google.co.id/citations?view_op=view_citation&amp;hl=id&amp;user=yCY5FG4AAAAJ&amp;sortby=pubdate&amp;citation_for_view=yCY5FG4AAAAJ:BUYA1_V_uYcC" TargetMode="External"/><Relationship Id="rId295" Type="http://schemas.openxmlformats.org/officeDocument/2006/relationships/hyperlink" Target="https://scholar.google.co.id/citations?view_op=view_citation&amp;hl=id&amp;user=PDoGgigAAAAJ&amp;sortby=pubdate&amp;citation_for_view=PDoGgigAAAAJ:fQNAKQ3IYiAC" TargetMode="External"/><Relationship Id="rId309" Type="http://schemas.openxmlformats.org/officeDocument/2006/relationships/hyperlink" Target="https://drive.google.com/file/d/1J3VJmzTboGaoRddx8uDH-XE8-4pYAThW/view?usp=drive_link" TargetMode="External"/><Relationship Id="rId27" Type="http://schemas.openxmlformats.org/officeDocument/2006/relationships/hyperlink" Target="https://drive.google.com/file/d/1g_5j7VaL4jtALiXP7cvJXKpi_BLyZxrk/view?usp=drive_link" TargetMode="External"/><Relationship Id="rId48" Type="http://schemas.openxmlformats.org/officeDocument/2006/relationships/hyperlink" Target="https://scholar.google.com/citations?view_op=view_citation&amp;hl=en&amp;user=z_aahGUAAAAJ&amp;sortby=pubdate&amp;citation_for_view=z_aahGUAAAAJ:K3LRdlH-MEoC" TargetMode="External"/><Relationship Id="rId69" Type="http://schemas.openxmlformats.org/officeDocument/2006/relationships/hyperlink" Target="https://drive.google.com/file/d/1P0yL1aIHBpskXnxRTSLOSOEUmeAwk0Sl/view?usp=drive_link" TargetMode="External"/><Relationship Id="rId113" Type="http://schemas.openxmlformats.org/officeDocument/2006/relationships/hyperlink" Target="https://drive.google.com/file/d/1pyMtShS2werR3K5I6JjEtH0H-j0hSyNa/view?usp=drive_link" TargetMode="External"/><Relationship Id="rId134" Type="http://schemas.openxmlformats.org/officeDocument/2006/relationships/hyperlink" Target="https://scholar.google.co.id/citations?view_op=view_citation&amp;hl=id&amp;user=oO4uRaoAAAAJ&amp;sortby=pubdate&amp;citation_for_view=oO4uRaoAAAAJ:Se3iqnhoufwC" TargetMode="External"/><Relationship Id="rId320" Type="http://schemas.openxmlformats.org/officeDocument/2006/relationships/hyperlink" Target="https://drive.google.com/file/d/1o0KAleZ-l-_kJAiV-2kHqFJr2A1J7X-v/view?usp=drive_link" TargetMode="External"/><Relationship Id="rId80" Type="http://schemas.openxmlformats.org/officeDocument/2006/relationships/hyperlink" Target="https://scholar.google.com/citations?view_op=view_citation&amp;hl=en&amp;user=Uc6NYGQAAAAJ&amp;sortby=pubdate&amp;citation_for_view=Uc6NYGQAAAAJ:3fE2CSJIrl8C" TargetMode="External"/><Relationship Id="rId155" Type="http://schemas.openxmlformats.org/officeDocument/2006/relationships/hyperlink" Target="https://scholar.google.co.id/citations?view_op=view_citation&amp;hl=id&amp;user=QPJJNqoAAAAJ&amp;sortby=pubdate&amp;citation_for_view=QPJJNqoAAAAJ:2osOgNQ5qMEC" TargetMode="External"/><Relationship Id="rId176" Type="http://schemas.openxmlformats.org/officeDocument/2006/relationships/hyperlink" Target="https://drive.google.com/file/d/17wEyvc8fJbNx31KGnPBxDogV-qepC6Q5/view?usp=drive_link" TargetMode="External"/><Relationship Id="rId197" Type="http://schemas.openxmlformats.org/officeDocument/2006/relationships/hyperlink" Target="https://scholar.google.com/citations?view_op=view_citation&amp;hl=en&amp;user=HY2BsvEAAAAJ&amp;sortby=pubdate&amp;citation_for_view=HY2BsvEAAAAJ:5nxA0vEk-isC" TargetMode="External"/><Relationship Id="rId341" Type="http://schemas.openxmlformats.org/officeDocument/2006/relationships/hyperlink" Target="https://scholar.google.co.id/citations?view_op=view_citation&amp;hl=id&amp;user=awZS60EAAAAJ&amp;sortby=pubdate&amp;citation_for_view=awZS60EAAAAJ:UeHWp8X0CEIC" TargetMode="External"/><Relationship Id="rId362" Type="http://schemas.openxmlformats.org/officeDocument/2006/relationships/drawing" Target="../drawings/drawing5.xml"/><Relationship Id="rId201" Type="http://schemas.openxmlformats.org/officeDocument/2006/relationships/hyperlink" Target="https://scholar.google.com/citations?view_op=view_citation&amp;hl=en&amp;user=Dnqw1xkAAAAJ&amp;sortby=pubdate&amp;citation_for_view=Dnqw1xkAAAAJ:kuK5TVdYjLIC" TargetMode="External"/><Relationship Id="rId222" Type="http://schemas.openxmlformats.org/officeDocument/2006/relationships/hyperlink" Target="https://scholar.google.com/citations?view_op=view_citation&amp;hl=en&amp;user=Dnqw1xkAAAAJ&amp;cstart=20&amp;pagesize=80&amp;sortby=pubdate&amp;citation_for_view=Dnqw1xkAAAAJ:VL0QpB8kHFEC" TargetMode="External"/><Relationship Id="rId243" Type="http://schemas.openxmlformats.org/officeDocument/2006/relationships/hyperlink" Target="https://drive.google.com/file/d/13zvk1fIe5X6C1aAgnL-bCdyneECXp6yl/view?usp=drive_link" TargetMode="External"/><Relationship Id="rId264" Type="http://schemas.openxmlformats.org/officeDocument/2006/relationships/hyperlink" Target="https://scholar.google.com/citations?view_op=view_citation&amp;hl=en&amp;user=eN4uCGsAAAAJ&amp;sortby=pubdate&amp;citation_for_view=eN4uCGsAAAAJ:J_g5lzvAfSwC" TargetMode="External"/><Relationship Id="rId285" Type="http://schemas.openxmlformats.org/officeDocument/2006/relationships/hyperlink" Target="https://scholar.google.co.id/citations?view_op=view_citation&amp;hl=id&amp;user=yCY5FG4AAAAJ&amp;cstart=20&amp;pagesize=80&amp;sortby=pubdate&amp;citation_for_view=yCY5FG4AAAAJ:Fu2w8maKXqMC" TargetMode="External"/><Relationship Id="rId17" Type="http://schemas.openxmlformats.org/officeDocument/2006/relationships/hyperlink" Target="https://scholar.google.com/citations?view_op=view_citation&amp;hl=en&amp;user=2Fyg6RAAAAAJ&amp;cstart=20&amp;pagesize=80&amp;sortby=pubdate&amp;citation_for_view=2Fyg6RAAAAAJ:TQgYirikUcIC" TargetMode="External"/><Relationship Id="rId38" Type="http://schemas.openxmlformats.org/officeDocument/2006/relationships/hyperlink" Target="https://scholar.google.com/citations?view_op=view_citation&amp;hl=en&amp;user=l3KyB3kAAAAJ&amp;sortby=pubdate&amp;citation_for_view=l3KyB3kAAAAJ:3fE2CSJIrl8C" TargetMode="External"/><Relationship Id="rId59" Type="http://schemas.openxmlformats.org/officeDocument/2006/relationships/hyperlink" Target="https://scholar.google.com/citations?view_op=view_citation&amp;hl=en&amp;user=z_aahGUAAAAJ&amp;sortby=pubdate&amp;citation_for_view=z_aahGUAAAAJ:u9iWguZQMMsC" TargetMode="External"/><Relationship Id="rId103" Type="http://schemas.openxmlformats.org/officeDocument/2006/relationships/hyperlink" Target="https://drive.google.com/file/d/1VUmP0zeSgihXqpQVmR4NpXrSoDUg_rRR/view?usp=drive_link" TargetMode="External"/><Relationship Id="rId124" Type="http://schemas.openxmlformats.org/officeDocument/2006/relationships/hyperlink" Target="https://scholar.google.com/citations?view_op=view_citation&amp;hl=en&amp;user=2Fyg6RAAAAAJ&amp;sortby=pubdate&amp;citation_for_view=2Fyg6RAAAAAJ:bEWYMUwI8FkC" TargetMode="External"/><Relationship Id="rId310" Type="http://schemas.openxmlformats.org/officeDocument/2006/relationships/hyperlink" Target="https://scholar.google.co.id/citations?view_op=view_citation&amp;hl=id&amp;user=IJjkWogAAAAJ&amp;sortby=pubdate&amp;citation_for_view=IJjkWogAAAAJ:WF5omc3nYNoC" TargetMode="External"/><Relationship Id="rId70" Type="http://schemas.openxmlformats.org/officeDocument/2006/relationships/hyperlink" Target="https://drive.google.com/file/d/1Q9Kgp63GP_3rogi1CDWS9JqvtcLrWo2X/view?usp=drive_link" TargetMode="External"/><Relationship Id="rId91" Type="http://schemas.openxmlformats.org/officeDocument/2006/relationships/hyperlink" Target="https://drive.google.com/file/d/1AR-wfEuZ62eMtdS8-dcGmeX-h01avcmk/view?usp=drive_link" TargetMode="External"/><Relationship Id="rId145" Type="http://schemas.openxmlformats.org/officeDocument/2006/relationships/hyperlink" Target="https://scholar.google.co.id/citations?view_op=view_citation&amp;hl=id&amp;user=oO4uRaoAAAAJ&amp;sortby=pubdate&amp;citation_for_view=oO4uRaoAAAAJ:roLk4NBRz8UC" TargetMode="External"/><Relationship Id="rId166" Type="http://schemas.openxmlformats.org/officeDocument/2006/relationships/hyperlink" Target="https://drive.google.com/file/d/1jFfQ0JkGbpXPmXCJD0WRB7O96ostnG-1/view?usp=drive_link" TargetMode="External"/><Relationship Id="rId187" Type="http://schemas.openxmlformats.org/officeDocument/2006/relationships/hyperlink" Target="https://drive.google.com/file/d/1ZX1xIokdUOOYtdKuHqJEVjFh2miwaNOQ/view?usp=drive_link" TargetMode="External"/><Relationship Id="rId331" Type="http://schemas.openxmlformats.org/officeDocument/2006/relationships/hyperlink" Target="https://scholar.google.co.id/citations?view_op=view_citation&amp;hl=id&amp;user=awZS60EAAAAJ&amp;sortby=pubdate&amp;citation_for_view=awZS60EAAAAJ:5nxA0vEk-isC" TargetMode="External"/><Relationship Id="rId352" Type="http://schemas.openxmlformats.org/officeDocument/2006/relationships/hyperlink" Target="https://scholar.google.com/citations?view_op=view_citation&amp;hl=en&amp;user=hkxB_ZMAAAAJ&amp;sortby=pubdate&amp;citation_for_view=hkxB_ZMAAAAJ:hFOr9nPyWt4C" TargetMode="External"/><Relationship Id="rId1" Type="http://schemas.openxmlformats.org/officeDocument/2006/relationships/hyperlink" Target="https://drive.google.com/file/d/158MHtMfStu89JF5Cos2xXAD6QxxXMsvZ/view?usp=drive_link" TargetMode="External"/><Relationship Id="rId212" Type="http://schemas.openxmlformats.org/officeDocument/2006/relationships/hyperlink" Target="https://drive.google.com/file/d/1pzyoYgMThvbx-ofa9arylKU_t0SfIxX9/view?usp=drive_link" TargetMode="External"/><Relationship Id="rId233" Type="http://schemas.openxmlformats.org/officeDocument/2006/relationships/hyperlink" Target="https://drive.google.com/file/d/1Q6OfuecLISedTrqV5VaXOF5gQaSC56IW/view?usp=drive_link" TargetMode="External"/><Relationship Id="rId254" Type="http://schemas.openxmlformats.org/officeDocument/2006/relationships/hyperlink" Target="https://scholar.google.co.id/citations?view_op=view_citation&amp;hl=id&amp;user=XuKFYAgAAAAJ&amp;sortby=pubdate&amp;citation_for_view=XuKFYAgAAAAJ:-f6ydRqryjwC" TargetMode="External"/><Relationship Id="rId28" Type="http://schemas.openxmlformats.org/officeDocument/2006/relationships/hyperlink" Target="https://scholar.google.com/citations?view_op=view_citation&amp;hl=en&amp;user=A3hYvUEAAAAJ&amp;sortby=pubdate&amp;citation_for_view=A3hYvUEAAAAJ:ULOm3_A8WrAC" TargetMode="External"/><Relationship Id="rId49" Type="http://schemas.openxmlformats.org/officeDocument/2006/relationships/hyperlink" Target="https://drive.google.com/file/d/1V6IlydjXrax78l8gms8pFbCDqA99TIUX/view?usp=drive_link" TargetMode="External"/><Relationship Id="rId114" Type="http://schemas.openxmlformats.org/officeDocument/2006/relationships/hyperlink" Target="https://scholar.google.co.id/citations?view_op=view_citation&amp;hl=id&amp;user=boYLbdAAAAAJ&amp;sortby=pubdate&amp;citation_for_view=boYLbdAAAAAJ:d1gkVwhDpl0C" TargetMode="External"/><Relationship Id="rId275" Type="http://schemas.openxmlformats.org/officeDocument/2006/relationships/hyperlink" Target="https://drive.google.com/file/d/1BAydpejakKi4ddE_YpRdW01qf0pYiDPT/view?usp=drive_link" TargetMode="External"/><Relationship Id="rId296" Type="http://schemas.openxmlformats.org/officeDocument/2006/relationships/hyperlink" Target="https://drive.google.com/file/d/1ng_ja0j1EqSaQXKGy9-8gOiAzhdtesSo/view?usp=drive_link" TargetMode="External"/><Relationship Id="rId300" Type="http://schemas.openxmlformats.org/officeDocument/2006/relationships/hyperlink" Target="https://drive.google.com/file/d/1QssBYLTXYI3jJmANRsS87UyL4boMZ2AS/view?usp=drive_link" TargetMode="External"/><Relationship Id="rId60" Type="http://schemas.openxmlformats.org/officeDocument/2006/relationships/hyperlink" Target="https://scholar.google.com/citations?view_op=view_citation&amp;hl=en&amp;user=z_aahGUAAAAJ&amp;sortby=pubdate&amp;citation_for_view=z_aahGUAAAAJ:xtRiw3GOFMkC" TargetMode="External"/><Relationship Id="rId81" Type="http://schemas.openxmlformats.org/officeDocument/2006/relationships/hyperlink" Target="https://drive.google.com/file/d/1mVtiOI-pJHJEHWAMmz5rN-VNfy42XfPe/view?usp=drive_link" TargetMode="External"/><Relationship Id="rId135" Type="http://schemas.openxmlformats.org/officeDocument/2006/relationships/hyperlink" Target="https://drive.google.com/file/d/1l6ooYxQHS7zYDwUYnCKnTJ4w6bc4eG_W/view?usp=drive_link" TargetMode="External"/><Relationship Id="rId156" Type="http://schemas.openxmlformats.org/officeDocument/2006/relationships/hyperlink" Target="https://scholar.google.co.id/citations?view_op=view_citation&amp;hl=id&amp;user=QPJJNqoAAAAJ&amp;sortby=pubdate&amp;citation_for_view=QPJJNqoAAAAJ:u-x6o8ySG0sC" TargetMode="External"/><Relationship Id="rId177" Type="http://schemas.openxmlformats.org/officeDocument/2006/relationships/hyperlink" Target="https://drive.google.com/file/d/1rnGdxrcEBDYkzo2JnNBjd9E-YgoBX9rY/view?usp=drive_link" TargetMode="External"/><Relationship Id="rId198" Type="http://schemas.openxmlformats.org/officeDocument/2006/relationships/hyperlink" Target="https://scholar.google.co.id/citations?view_op=view_citation&amp;hl=id&amp;user=HY2BsvEAAAAJ&amp;sortby=pubdate&amp;citation_for_view=HY2BsvEAAAAJ:_kc_bZDykSQC" TargetMode="External"/><Relationship Id="rId321" Type="http://schemas.openxmlformats.org/officeDocument/2006/relationships/hyperlink" Target="https://scholar.google.co.id/citations?view_op=view_citation&amp;hl=id&amp;user=GMtAZdgAAAAJ&amp;sortby=pubdate&amp;citation_for_view=GMtAZdgAAAAJ:ZHo1McVdvXMC" TargetMode="External"/><Relationship Id="rId342" Type="http://schemas.openxmlformats.org/officeDocument/2006/relationships/hyperlink" Target="https://scholar.google.co.id/citations?view_op=view_citation&amp;hl=id&amp;user=awZS60EAAAAJ&amp;sortby=pubdate&amp;citation_for_view=awZS60EAAAAJ:qjMakFHDy7sC" TargetMode="External"/><Relationship Id="rId202" Type="http://schemas.openxmlformats.org/officeDocument/2006/relationships/hyperlink" Target="https://drive.google.com/file/d/1NObqvga22JR47k7TBTetdwc6RZWiW2WX/view?usp=drive_link" TargetMode="External"/><Relationship Id="rId223" Type="http://schemas.openxmlformats.org/officeDocument/2006/relationships/hyperlink" Target="https://scholar.google.com/citations?view_op=view_citation&amp;hl=en&amp;user=Dnqw1xkAAAAJ&amp;cstart=20&amp;pagesize=80&amp;sortby=pubdate&amp;citation_for_view=Dnqw1xkAAAAJ:N5tVd3kTz84C" TargetMode="External"/><Relationship Id="rId244" Type="http://schemas.openxmlformats.org/officeDocument/2006/relationships/hyperlink" Target="https://scholar.google.co.id/citations?view_op=view_citation&amp;hl=id&amp;user=XuKFYAgAAAAJ&amp;sortby=pubdate&amp;citation_for_view=XuKFYAgAAAAJ:bEWYMUwI8FkC" TargetMode="External"/><Relationship Id="rId18" Type="http://schemas.openxmlformats.org/officeDocument/2006/relationships/hyperlink" Target="https://drive.google.com/file/d/16aaQZ4Ls7U-fmSbt-NkUPkm-uULtlpew/view?usp=drive_link" TargetMode="External"/><Relationship Id="rId39" Type="http://schemas.openxmlformats.org/officeDocument/2006/relationships/hyperlink" Target="https://drive.google.com/file/d/1Z1hRaJyLivBcOhetq9OpOg0dYXeBWU1a/view?usp=drive_link" TargetMode="External"/><Relationship Id="rId265" Type="http://schemas.openxmlformats.org/officeDocument/2006/relationships/hyperlink" Target="https://drive.google.com/file/d/1-GmXlSAMVDjmZdguZzNANPFuEGSskfde/view?usp=drive_link" TargetMode="External"/><Relationship Id="rId286" Type="http://schemas.openxmlformats.org/officeDocument/2006/relationships/hyperlink" Target="https://scholar.google.com/citations?view_op=view_citation&amp;hl=en&amp;user=yCY5FG4AAAAJ&amp;cstart=20&amp;pagesize=80&amp;sortby=pubdate&amp;citation_for_view=yCY5FG4AAAAJ:NJ774b8OgUMC" TargetMode="External"/><Relationship Id="rId50" Type="http://schemas.openxmlformats.org/officeDocument/2006/relationships/hyperlink" Target="https://drive.google.com/file/d/1_OIOKE5QgadXNCJ3jcxlYeU1D0dlffyl/view?usp=drive_link" TargetMode="External"/><Relationship Id="rId104" Type="http://schemas.openxmlformats.org/officeDocument/2006/relationships/hyperlink" Target="https://scholar.google.com/citations?view_op=view_citation&amp;hl=en&amp;user=fR8KUS0AAAAJ&amp;sortby=pubdate&amp;citation_for_view=fR8KUS0AAAAJ:YFjsv_pBGBYC" TargetMode="External"/><Relationship Id="rId125" Type="http://schemas.openxmlformats.org/officeDocument/2006/relationships/hyperlink" Target="https://scholar.google.co.id/citations?view_op=view_citation&amp;hl=id&amp;user=BWLLjgQAAAAJ&amp;sortby=pubdate&amp;citation_for_view=BWLLjgQAAAAJ:3fE2CSJIrl8C" TargetMode="External"/><Relationship Id="rId146" Type="http://schemas.openxmlformats.org/officeDocument/2006/relationships/hyperlink" Target="https://scholar.google.co.id/citations?view_op=view_citation&amp;hl=id&amp;user=oO4uRaoAAAAJ&amp;sortby=pubdate&amp;citation_for_view=oO4uRaoAAAAJ:YsMSGLbcyi4C" TargetMode="External"/><Relationship Id="rId167" Type="http://schemas.openxmlformats.org/officeDocument/2006/relationships/hyperlink" Target="https://scholar.google.co.id/citations?view_op=view_citation&amp;hl=id&amp;user=sRACUYwAAAAJ&amp;sortby=pubdate&amp;citation_for_view=sRACUYwAAAAJ:2P1L_qKh6hAC" TargetMode="External"/><Relationship Id="rId188" Type="http://schemas.openxmlformats.org/officeDocument/2006/relationships/hyperlink" Target="https://scholar.google.com/citations?view_op=view_citation&amp;hl=en&amp;user=HY2BsvEAAAAJ&amp;sortby=pubdate&amp;citation_for_view=HY2BsvEAAAAJ:qxL8FJ1GzNcC" TargetMode="External"/><Relationship Id="rId311" Type="http://schemas.openxmlformats.org/officeDocument/2006/relationships/hyperlink" Target="https://drive.google.com/file/d/1qd5l_zvtvyieClwUuPl78FNUWMw8mr0_/view?usp=drive_link" TargetMode="External"/><Relationship Id="rId332" Type="http://schemas.openxmlformats.org/officeDocument/2006/relationships/hyperlink" Target="https://drive.google.com/file/d/1PJ7Ok72Zkc4QgLrM_fRP5AHz0r7t-ald/view?usp=drive_link" TargetMode="External"/><Relationship Id="rId353" Type="http://schemas.openxmlformats.org/officeDocument/2006/relationships/hyperlink" Target="https://scholar.google.com/citations?view_op=view_citation&amp;hl=en&amp;user=hkxB_ZMAAAAJ&amp;sortby=pubdate&amp;citation_for_view=hkxB_ZMAAAAJ:-f6ydRqryjwC" TargetMode="External"/><Relationship Id="rId71" Type="http://schemas.openxmlformats.org/officeDocument/2006/relationships/hyperlink" Target="https://scholar.google.com/citations?view_op=view_citation&amp;hl=en&amp;user=Uc6NYGQAAAAJ&amp;sortby=pubdate&amp;citation_for_view=Uc6NYGQAAAAJ:Wp0gIr-vW9MC" TargetMode="External"/><Relationship Id="rId92" Type="http://schemas.openxmlformats.org/officeDocument/2006/relationships/hyperlink" Target="https://drive.google.com/file/d/1LT7g3u2Xh-fPViBbMN85FvY18IvAeZ5l/view?usp=drive_link" TargetMode="External"/><Relationship Id="rId213" Type="http://schemas.openxmlformats.org/officeDocument/2006/relationships/hyperlink" Target="https://scholar.google.com/citations?view_op=view_citation&amp;hl=en&amp;user=Dnqw1xkAAAAJ&amp;sortby=pubdate&amp;citation_for_view=Dnqw1xkAAAAJ:j8SEvjWlNXcC" TargetMode="External"/><Relationship Id="rId234" Type="http://schemas.openxmlformats.org/officeDocument/2006/relationships/hyperlink" Target="https://scholar.google.co.id/citations?view_op=view_citation&amp;hl=id&amp;user=GV0SjSwAAAAJ&amp;sortby=pubdate&amp;citation_for_view=GV0SjSwAAAAJ:mVmsd5A6BfQC" TargetMode="External"/><Relationship Id="rId2" Type="http://schemas.openxmlformats.org/officeDocument/2006/relationships/hyperlink" Target="https://drive.google.com/file/d/1P7MiKPM3k8lpuPyTDoOjVa9SJ9eqxhGV/view?usp=drive_link" TargetMode="External"/><Relationship Id="rId29" Type="http://schemas.openxmlformats.org/officeDocument/2006/relationships/hyperlink" Target="https://drive.google.com/file/d/1QfC1A6r7G2_np8FpwapWMnjNeExAzAvJ/view?usp=drive_link" TargetMode="External"/><Relationship Id="rId255" Type="http://schemas.openxmlformats.org/officeDocument/2006/relationships/hyperlink" Target="https://scholar.google.co.id/citations?view_op=view_citation&amp;hl=id&amp;user=XuKFYAgAAAAJ&amp;sortby=pubdate&amp;citation_for_view=XuKFYAgAAAAJ:hC7cP41nSMkC" TargetMode="External"/><Relationship Id="rId276" Type="http://schemas.openxmlformats.org/officeDocument/2006/relationships/hyperlink" Target="https://drive.google.com/file/d/19KzLAU0UPUwD8vwqZgU-GuAvnU-AtUvE/view?usp=drive_link" TargetMode="External"/><Relationship Id="rId297" Type="http://schemas.openxmlformats.org/officeDocument/2006/relationships/hyperlink" Target="https://scholar.google.com/citations?view_op=view_citation&amp;hl=en&amp;user=PDoGgigAAAAJ&amp;sortby=pubdate&amp;citation_for_view=PDoGgigAAAAJ:l7t_Zn2s7bgC" TargetMode="External"/><Relationship Id="rId40" Type="http://schemas.openxmlformats.org/officeDocument/2006/relationships/hyperlink" Target="https://scholar.google.com/citations?view_op=view_citation&amp;hl=en&amp;user=l3KyB3kAAAAJ&amp;sortby=pubdate&amp;citation_for_view=l3KyB3kAAAAJ:0EnyYjriUFMC" TargetMode="External"/><Relationship Id="rId115" Type="http://schemas.openxmlformats.org/officeDocument/2006/relationships/hyperlink" Target="https://drive.google.com/file/d/13U59Zo4v4AuaAAcfUXNrO-fas-dvXZGj/view?usp=drive_link" TargetMode="External"/><Relationship Id="rId136" Type="http://schemas.openxmlformats.org/officeDocument/2006/relationships/hyperlink" Target="https://drive.google.com/file/d/15ahmI0MekSm63ubdsExpI7U-POLwe9eV/view?usp=drive_link" TargetMode="External"/><Relationship Id="rId157" Type="http://schemas.openxmlformats.org/officeDocument/2006/relationships/hyperlink" Target="https://drive.google.com/file/d/1gVMcegwUeUV7_-NKjVqtoV_SXQoR4V4K/view?usp=drive_link" TargetMode="External"/><Relationship Id="rId178" Type="http://schemas.openxmlformats.org/officeDocument/2006/relationships/hyperlink" Target="https://scholar.google.com/citations?view_op=view_citation&amp;hl=en&amp;user=HY2BsvEAAAAJ&amp;sortby=pubdate&amp;citation_for_view=HY2BsvEAAAAJ:dhFuZR0502QC" TargetMode="External"/><Relationship Id="rId301" Type="http://schemas.openxmlformats.org/officeDocument/2006/relationships/hyperlink" Target="https://scholar.google.co.id/citations?view_op=view_citation&amp;hl=id&amp;user=PDoGgigAAAAJ&amp;cstart=20&amp;pagesize=80&amp;sortby=pubdate&amp;citation_for_view=PDoGgigAAAAJ:yD5IFk8b50cC" TargetMode="External"/><Relationship Id="rId322" Type="http://schemas.openxmlformats.org/officeDocument/2006/relationships/hyperlink" Target="https://drive.google.com/file/d/1_zHAizSUuE9WR4DVMy4tFqi_uY1eDW9v/view?usp=drive_link" TargetMode="External"/><Relationship Id="rId343" Type="http://schemas.openxmlformats.org/officeDocument/2006/relationships/hyperlink" Target="https://scholar.google.co.id/citations?view_op=view_citation&amp;hl=id&amp;user=awZS60EAAAAJ&amp;sortby=pubdate&amp;citation_for_view=awZS60EAAAAJ:UebtZRa9Y70C" TargetMode="External"/><Relationship Id="rId61" Type="http://schemas.openxmlformats.org/officeDocument/2006/relationships/hyperlink" Target="https://scholar.google.com/citations?view_op=view_citation&amp;hl=en&amp;user=z_aahGUAAAAJ&amp;sortby=pubdate&amp;citation_for_view=z_aahGUAAAAJ:f2IySw72cVMC" TargetMode="External"/><Relationship Id="rId82" Type="http://schemas.openxmlformats.org/officeDocument/2006/relationships/hyperlink" Target="https://scholar.google.co.id/citations?view_op=view_citation&amp;hl=id&amp;user=Uc6NYGQAAAAJ&amp;sortby=pubdate&amp;citation_for_view=Uc6NYGQAAAAJ:0EnyYjriUFMC" TargetMode="External"/><Relationship Id="rId199" Type="http://schemas.openxmlformats.org/officeDocument/2006/relationships/hyperlink" Target="https://drive.google.com/file/d/1tNPSMyvkJbFGMrCplAfnhCau9ORW-I6g/view?usp=drive_link" TargetMode="External"/><Relationship Id="rId203" Type="http://schemas.openxmlformats.org/officeDocument/2006/relationships/hyperlink" Target="https://scholar.google.com/citations?view_op=view_citation&amp;hl=en&amp;user=Dnqw1xkAAAAJ&amp;sortby=pubdate&amp;citation_for_view=Dnqw1xkAAAAJ:gsN89kCJA0AC" TargetMode="External"/><Relationship Id="rId19" Type="http://schemas.openxmlformats.org/officeDocument/2006/relationships/hyperlink" Target="https://scholar.google.com/citations?view_op=view_citation&amp;hl=en&amp;user=l3KyB3kAAAAJ&amp;sortby=pubdate&amp;citation_for_view=l3KyB3kAAAAJ:L8Ckcad2t8MC" TargetMode="External"/><Relationship Id="rId224" Type="http://schemas.openxmlformats.org/officeDocument/2006/relationships/hyperlink" Target="https://scholar.google.com/citations?view_op=view_citation&amp;hl=en&amp;user=Dnqw1xkAAAAJ&amp;cstart=20&amp;pagesize=80&amp;sortby=pubdate&amp;citation_for_view=Dnqw1xkAAAAJ:ye4kPcJQO24C" TargetMode="External"/><Relationship Id="rId245" Type="http://schemas.openxmlformats.org/officeDocument/2006/relationships/hyperlink" Target="https://drive.google.com/file/d/11R7eRq9Os2ktW-l7ErWpveLhw8jhS6dQ/view?usp=drive_link" TargetMode="External"/><Relationship Id="rId266" Type="http://schemas.openxmlformats.org/officeDocument/2006/relationships/hyperlink" Target="https://scholar.google.com/citations?view_op=view_citation&amp;hl=en&amp;user=eN4uCGsAAAAJ&amp;sortby=pubdate&amp;citation_for_view=eN4uCGsAAAAJ:ns9cj8rnVeAC" TargetMode="External"/><Relationship Id="rId287" Type="http://schemas.openxmlformats.org/officeDocument/2006/relationships/hyperlink" Target="https://drive.google.com/file/d/1hQT2FCt7HnAQ2v1pzai4dbTBM1ISA8Iz/view?usp=drive_link" TargetMode="External"/><Relationship Id="rId30" Type="http://schemas.openxmlformats.org/officeDocument/2006/relationships/hyperlink" Target="https://scholar.google.com/citations?view_op=view_citation&amp;hl=id&amp;user=l3KyB3kAAAAJ&amp;sortby=pubdate&amp;citation_for_view=l3KyB3kAAAAJ:Zph67rFs4hoC" TargetMode="External"/><Relationship Id="rId105" Type="http://schemas.openxmlformats.org/officeDocument/2006/relationships/hyperlink" Target="https://scholar.google.com/citations?view_op=view_citation&amp;hl=en&amp;user=fR8KUS0AAAAJ&amp;sortby=pubdate&amp;citation_for_view=fR8KUS0AAAAJ:iH-uZ7U-co4C" TargetMode="External"/><Relationship Id="rId126" Type="http://schemas.openxmlformats.org/officeDocument/2006/relationships/hyperlink" Target="https://scholar.google.co.id/citations?view_op=view_citation&amp;hl=id&amp;user=BWLLjgQAAAAJ&amp;sortby=pubdate&amp;citation_for_view=BWLLjgQAAAAJ:KlAtU1dfN6UC" TargetMode="External"/><Relationship Id="rId147" Type="http://schemas.openxmlformats.org/officeDocument/2006/relationships/hyperlink" Target="https://scholar.google.co.id/citations?view_op=view_citation&amp;hl=id&amp;user=oO4uRaoAAAAJ&amp;sortby=pubdate&amp;citation_for_view=oO4uRaoAAAAJ:qjMakFHDy7sC" TargetMode="External"/><Relationship Id="rId168" Type="http://schemas.openxmlformats.org/officeDocument/2006/relationships/hyperlink" Target="https://drive.google.com/file/d/1UwBli8JisfOLa5wIt4EeHEAYIkKyVSvS/view?usp=drive_link" TargetMode="External"/><Relationship Id="rId312" Type="http://schemas.openxmlformats.org/officeDocument/2006/relationships/hyperlink" Target="https://drive.google.com/file/d/1neF4XsFecSYrkAv0frSoNMOwp53BxCWw/view?usp=drive_link" TargetMode="External"/><Relationship Id="rId333" Type="http://schemas.openxmlformats.org/officeDocument/2006/relationships/hyperlink" Target="https://scholar.google.co.id/citations?view_op=view_citation&amp;hl=id&amp;user=awZS60EAAAAJ&amp;sortby=pubdate&amp;citation_for_view=awZS60EAAAAJ:hqOjcs7Dif8C" TargetMode="External"/><Relationship Id="rId354" Type="http://schemas.openxmlformats.org/officeDocument/2006/relationships/hyperlink" Target="https://scholar.google.com/citations?view_op=view_citation&amp;hl=en&amp;user=hkxB_ZMAAAAJ&amp;sortby=pubdate&amp;citation_for_view=hkxB_ZMAAAAJ:IWHjjKOFINEC" TargetMode="External"/><Relationship Id="rId51" Type="http://schemas.openxmlformats.org/officeDocument/2006/relationships/hyperlink" Target="https://scholar.google.com/citations?view_op=view_citation&amp;hl=en&amp;user=z_aahGUAAAAJ&amp;sortby=pubdate&amp;citation_for_view=z_aahGUAAAAJ:WbkHhVStYXYC" TargetMode="External"/><Relationship Id="rId72" Type="http://schemas.openxmlformats.org/officeDocument/2006/relationships/hyperlink" Target="https://drive.google.com/file/d/1YcZ90q7O-5F5-Muy8OXd0gCgZ_FbG8TZ/view?usp=drive_link" TargetMode="External"/><Relationship Id="rId93" Type="http://schemas.openxmlformats.org/officeDocument/2006/relationships/hyperlink" Target="https://drive.google.com/file/d/1Q_7AEbCXMyKeeCg-ckZyN62mQ0WKsbrO/view?usp=drive_link" TargetMode="External"/><Relationship Id="rId189" Type="http://schemas.openxmlformats.org/officeDocument/2006/relationships/hyperlink" Target="https://drive.google.com/file/d/1IadSEy6hQzFwvmCnTcyUE5INpUlHjjJg/view?usp=drive_link" TargetMode="External"/><Relationship Id="rId3" Type="http://schemas.openxmlformats.org/officeDocument/2006/relationships/hyperlink" Target="https://scholar.google.com/citations?view_op=view_citation&amp;hl=en&amp;user=2Fyg6RAAAAAJ&amp;authuser=2&amp;citation_for_view=2Fyg6RAAAAAJ:lSLTfruPkqcC" TargetMode="External"/><Relationship Id="rId214" Type="http://schemas.openxmlformats.org/officeDocument/2006/relationships/hyperlink" Target="https://drive.google.com/file/d/1tXigMwuKeLI-UJjebKZJRevJQsjHLATz/view?usp=drive_link" TargetMode="External"/><Relationship Id="rId235" Type="http://schemas.openxmlformats.org/officeDocument/2006/relationships/hyperlink" Target="https://drive.google.com/file/d/1GCVv6QiT7z99L5mgL-FpknY8BV5lL3EF/view?usp=drive_link" TargetMode="External"/><Relationship Id="rId256" Type="http://schemas.openxmlformats.org/officeDocument/2006/relationships/hyperlink" Target="https://scholar.google.co.id/citations?view_op=view_citation&amp;hl=id&amp;user=XuKFYAgAAAAJ&amp;sortby=pubdate&amp;citation_for_view=XuKFYAgAAAAJ:TQgYirikUcIC" TargetMode="External"/><Relationship Id="rId277" Type="http://schemas.openxmlformats.org/officeDocument/2006/relationships/hyperlink" Target="https://scholar.google.com/citations?view_op=view_citation&amp;hl=en&amp;user=yCY5FG4AAAAJ&amp;sortby=pubdate&amp;citation_for_view=yCY5FG4AAAAJ:XD-gHx7UXLsC" TargetMode="External"/><Relationship Id="rId298" Type="http://schemas.openxmlformats.org/officeDocument/2006/relationships/hyperlink" Target="https://drive.google.com/file/d/1GQGEqWCDP46yTyXnW5wXLvObGt2k2KEx/view?usp=drive_link" TargetMode="External"/><Relationship Id="rId116" Type="http://schemas.openxmlformats.org/officeDocument/2006/relationships/hyperlink" Target="https://drive.google.com/file/d/1p3MVG3kuGnl3Zi7Vgutn6GNGcbcxI73-/view?usp=drive_link" TargetMode="External"/><Relationship Id="rId137" Type="http://schemas.openxmlformats.org/officeDocument/2006/relationships/hyperlink" Target="https://scholar.google.co.id/citations?view_op=view_citation&amp;hl=id&amp;user=oO4uRaoAAAAJ&amp;sortby=pubdate&amp;citation_for_view=oO4uRaoAAAAJ:ULOm3_A8WrAC" TargetMode="External"/><Relationship Id="rId158" Type="http://schemas.openxmlformats.org/officeDocument/2006/relationships/hyperlink" Target="https://drive.google.com/file/d/1_KMOKvLHk5vlKLeJfXM3fD1q53npSs02/view?usp=drive_link" TargetMode="External"/><Relationship Id="rId302" Type="http://schemas.openxmlformats.org/officeDocument/2006/relationships/hyperlink" Target="https://scholar.google.co.id/citations?view_op=view_citation&amp;hl=id&amp;user=PDoGgigAAAAJ&amp;cstart=20&amp;pagesize=80&amp;sortby=pubdate&amp;citation_for_view=PDoGgigAAAAJ:u_35RYKgDlwC" TargetMode="External"/><Relationship Id="rId323" Type="http://schemas.openxmlformats.org/officeDocument/2006/relationships/hyperlink" Target="https://scholar.google.com/citations?view_op=view_citation&amp;hl=en&amp;user=GMtAZdgAAAAJ&amp;sortby=pubdate&amp;citation_for_view=GMtAZdgAAAAJ:35N4QoGY0k4C" TargetMode="External"/><Relationship Id="rId344" Type="http://schemas.openxmlformats.org/officeDocument/2006/relationships/hyperlink" Target="https://scholar.google.co.id/citations?view_op=view_citation&amp;hl=id&amp;user=awZS60EAAAAJ&amp;sortby=pubdate&amp;citation_for_view=awZS60EAAAAJ:W7OEmFMy1HYC" TargetMode="External"/><Relationship Id="rId20" Type="http://schemas.openxmlformats.org/officeDocument/2006/relationships/hyperlink" Target="https://drive.google.com/file/d/1CojMNQlJFNVQ4MPNIvvKRqYZmTLkUgTf/view?usp=drive_link" TargetMode="External"/><Relationship Id="rId41" Type="http://schemas.openxmlformats.org/officeDocument/2006/relationships/hyperlink" Target="https://drive.google.com/file/d/1NdRzspQJw9rSWMIn6K3apTRvuuZ6SJk6/view?usp=drive_link" TargetMode="External"/><Relationship Id="rId62" Type="http://schemas.openxmlformats.org/officeDocument/2006/relationships/hyperlink" Target="https://scholar.google.com/citations?view_op=view_citation&amp;hl=en&amp;user=z_aahGUAAAAJ&amp;sortby=pubdate&amp;citation_for_view=z_aahGUAAAAJ:dshw04ExmUIC" TargetMode="External"/><Relationship Id="rId83" Type="http://schemas.openxmlformats.org/officeDocument/2006/relationships/hyperlink" Target="https://drive.google.com/file/d/1eeLMxDD7haePcZmV4UYLyhuQnXCrxVTE/view?usp=drive_link" TargetMode="External"/><Relationship Id="rId179" Type="http://schemas.openxmlformats.org/officeDocument/2006/relationships/hyperlink" Target="https://drive.google.com/file/d/1OEY4bWnjSv09DDHP__nOqqEjixbl6A8R/view?usp=drive_link" TargetMode="External"/><Relationship Id="rId190" Type="http://schemas.openxmlformats.org/officeDocument/2006/relationships/hyperlink" Target="https://scholar.google.com/citations?view_op=view_citation&amp;hl=en&amp;user=HY2BsvEAAAAJ&amp;sortby=pubdate&amp;citation_for_view=HY2BsvEAAAAJ:4TOpqqG69KYC" TargetMode="External"/><Relationship Id="rId204" Type="http://schemas.openxmlformats.org/officeDocument/2006/relationships/hyperlink" Target="https://drive.google.com/file/d/12TmVicSiR-CURtcL7Hl46sbzaG0ZwBH8/view?usp=drive_link" TargetMode="External"/><Relationship Id="rId225" Type="http://schemas.openxmlformats.org/officeDocument/2006/relationships/hyperlink" Target="https://scholar.google.com/citations?view_op=view_citation&amp;hl=en&amp;user=Dnqw1xkAAAAJ&amp;cstart=20&amp;pagesize=80&amp;sortby=pubdate&amp;citation_for_view=Dnqw1xkAAAAJ:5awf1xo2G04C" TargetMode="External"/><Relationship Id="rId246" Type="http://schemas.openxmlformats.org/officeDocument/2006/relationships/hyperlink" Target="https://drive.google.com/file/d/1fq4pfZ46Yt3yAcfpT0nwOOUVNGsYumfN/view?usp=drive_link" TargetMode="External"/><Relationship Id="rId267" Type="http://schemas.openxmlformats.org/officeDocument/2006/relationships/hyperlink" Target="https://drive.google.com/file/d/1hO0-lmkRw_-PzkXfEvLBqYFc8Q4i6ShJ/view?usp=drive_link" TargetMode="External"/><Relationship Id="rId288" Type="http://schemas.openxmlformats.org/officeDocument/2006/relationships/hyperlink" Target="https://drive.google.com/file/d/12fvy60RZRJeHQzCRSHg4p__vk7HunbkC/view?usp=drive_link" TargetMode="External"/><Relationship Id="rId106" Type="http://schemas.openxmlformats.org/officeDocument/2006/relationships/hyperlink" Target="https://scholar.google.com/citations?view_op=view_citation&amp;hl=en&amp;user=fR8KUS0AAAAJ&amp;sortby=pubdate&amp;citation_for_view=fR8KUS0AAAAJ:RHpTSmoSYBkC" TargetMode="External"/><Relationship Id="rId127" Type="http://schemas.openxmlformats.org/officeDocument/2006/relationships/hyperlink" Target="https://drive.google.com/file/d/1WVuxKP7gkK-00-Ar7IvTCEQAW3VXjJ_B/view?usp=drive_link" TargetMode="External"/><Relationship Id="rId313" Type="http://schemas.openxmlformats.org/officeDocument/2006/relationships/hyperlink" Target="https://scholar.google.co.id/citations?view_op=view_citation&amp;hl=id&amp;user=IJjkWogAAAAJ&amp;sortby=pubdate&amp;citation_for_view=IJjkWogAAAAJ:zYLM7Y9cAGgC" TargetMode="External"/><Relationship Id="rId10" Type="http://schemas.openxmlformats.org/officeDocument/2006/relationships/hyperlink" Target="https://scholar.google.com/citations?view_op=view_citation&amp;hl=en&amp;user=2Fyg6RAAAAAJ&amp;sortby=pubdate&amp;citation_for_view=2Fyg6RAAAAAJ:r0BpntZqJG4C" TargetMode="External"/><Relationship Id="rId31" Type="http://schemas.openxmlformats.org/officeDocument/2006/relationships/hyperlink" Target="https://drive.google.com/file/d/1oiNY9rLBzsjpyxoWZ-D2Q5qDxPq6T6j-/view?usp=drive_link" TargetMode="External"/><Relationship Id="rId52" Type="http://schemas.openxmlformats.org/officeDocument/2006/relationships/hyperlink" Target="https://drive.google.com/file/d/1o2LU5oNE9UTpdZ_MyIqgVnSbOpe2VjNi/view?usp=drive_link" TargetMode="External"/><Relationship Id="rId73" Type="http://schemas.openxmlformats.org/officeDocument/2006/relationships/hyperlink" Target="https://drive.google.com/file/d/1M4E9Jhl595SAafjefopO_upqoRy4jCVX/view?usp=drive_link" TargetMode="External"/><Relationship Id="rId94" Type="http://schemas.openxmlformats.org/officeDocument/2006/relationships/hyperlink" Target="https://drive.google.com/file/d/1F3amYb4Cl85S7bjIHps6P_R7OotlLUKz/view?usp=drive_link" TargetMode="External"/><Relationship Id="rId148" Type="http://schemas.openxmlformats.org/officeDocument/2006/relationships/hyperlink" Target="https://scholar.google.co.id/citations?view_op=view_citation&amp;hl=id&amp;user=oO4uRaoAAAAJ&amp;sortby=pubdate&amp;citation_for_view=oO4uRaoAAAAJ:d1gkVwhDpl0C" TargetMode="External"/><Relationship Id="rId169" Type="http://schemas.openxmlformats.org/officeDocument/2006/relationships/hyperlink" Target="https://scholar.google.co.id/citations?view_op=view_citation&amp;hl=id&amp;user=sRACUYwAAAAJ&amp;sortby=pubdate&amp;citation_for_view=sRACUYwAAAAJ:J_g5lzvAfSwC" TargetMode="External"/><Relationship Id="rId334" Type="http://schemas.openxmlformats.org/officeDocument/2006/relationships/hyperlink" Target="https://scholar.google.co.id/citations?view_op=view_citation&amp;hl=id&amp;user=awZS60EAAAAJ&amp;sortby=pubdate&amp;citation_for_view=awZS60EAAAAJ:Se3iqnhoufwC" TargetMode="External"/><Relationship Id="rId355" Type="http://schemas.openxmlformats.org/officeDocument/2006/relationships/hyperlink" Target="https://scholar.google.com/citations?view_op=view_citation&amp;hl=en&amp;user=hkxB_ZMAAAAJ&amp;sortby=pubdate&amp;citation_for_view=hkxB_ZMAAAAJ:L8Ckcad2t8MC" TargetMode="External"/><Relationship Id="rId4" Type="http://schemas.openxmlformats.org/officeDocument/2006/relationships/hyperlink" Target="https://drive.google.com/file/d/1P9LJ_Gg8HW1ibRJOo2xDSkBMFxRsFr_s/view?usp=drive_link" TargetMode="External"/><Relationship Id="rId180" Type="http://schemas.openxmlformats.org/officeDocument/2006/relationships/hyperlink" Target="https://drive.google.com/file/d/1lKMSYAZohiWaN5ApML1E6QSBKifnC4Ur/view?usp=drive_link" TargetMode="External"/><Relationship Id="rId215" Type="http://schemas.openxmlformats.org/officeDocument/2006/relationships/hyperlink" Target="https://scholar.google.com/citations?view_op=view_citation&amp;hl=en&amp;user=Dnqw1xkAAAAJ&amp;sortby=pubdate&amp;citation_for_view=Dnqw1xkAAAAJ:-_dYPAW6P2MC" TargetMode="External"/><Relationship Id="rId236" Type="http://schemas.openxmlformats.org/officeDocument/2006/relationships/hyperlink" Target="https://drive.google.com/file/d/1RaGwxPKECu3KcIou-Ztl6yQRlz2lk4RK/view?usp=drive_link" TargetMode="External"/><Relationship Id="rId257" Type="http://schemas.openxmlformats.org/officeDocument/2006/relationships/hyperlink" Target="https://drive.google.com/file/d/1lQzRXT-2QYNpHYvU16Sw742urD27wFW4/view?usp=drive_link" TargetMode="External"/><Relationship Id="rId278" Type="http://schemas.openxmlformats.org/officeDocument/2006/relationships/hyperlink" Target="https://drive.google.com/file/d/1w4JksMbwV973c-fv0_Xa98brdkJELqP9/view?usp=drive_link" TargetMode="External"/><Relationship Id="rId303" Type="http://schemas.openxmlformats.org/officeDocument/2006/relationships/hyperlink" Target="https://scholar.google.com/citations?view_op=view_citation&amp;hl=en&amp;user=PDoGgigAAAAJ&amp;cstart=20&amp;pagesize=80&amp;sortby=pubdate&amp;citation_for_view=PDoGgigAAAAJ:ZHo1McVdvXMC" TargetMode="External"/><Relationship Id="rId42" Type="http://schemas.openxmlformats.org/officeDocument/2006/relationships/hyperlink" Target="https://drive.google.com/file/d/1uJ1h07mQ0yDGqgkPY-Lg1wBRTc7k9UkA/view?usp=drive_link" TargetMode="External"/><Relationship Id="rId84" Type="http://schemas.openxmlformats.org/officeDocument/2006/relationships/hyperlink" Target="https://scholar.google.co.id/citations?view_op=view_citation&amp;hl=id&amp;user=Uc6NYGQAAAAJ&amp;sortby=pubdate&amp;citation_for_view=Uc6NYGQAAAAJ:hqOjcs7Dif8C" TargetMode="External"/><Relationship Id="rId138" Type="http://schemas.openxmlformats.org/officeDocument/2006/relationships/hyperlink" Target="https://drive.google.com/file/d/1Qp9ghHEZYfVEBkZLclX8NjfCXwrIhkMN/view?usp=drive_link" TargetMode="External"/><Relationship Id="rId345" Type="http://schemas.openxmlformats.org/officeDocument/2006/relationships/hyperlink" Target="https://scholar.google.co.id/citations?view_op=view_citation&amp;hl=id&amp;user=awZS60EAAAAJ&amp;sortby=pubdate&amp;citation_for_view=awZS60EAAAAJ:IjCSPb-OGe4C" TargetMode="External"/><Relationship Id="rId191" Type="http://schemas.openxmlformats.org/officeDocument/2006/relationships/hyperlink" Target="https://ircmb.org/wp-content/uploads/2024/09/E-PROCEEDINGS-5TH-IRCMB-2024.pdf" TargetMode="External"/><Relationship Id="rId205" Type="http://schemas.openxmlformats.org/officeDocument/2006/relationships/hyperlink" Target="https://scholar.google.com/citations?view_op=view_citation&amp;hl=en&amp;user=Dnqw1xkAAAAJ&amp;sortby=pubdate&amp;citation_for_view=Dnqw1xkAAAAJ:vDijr-p_gm4C" TargetMode="External"/><Relationship Id="rId247" Type="http://schemas.openxmlformats.org/officeDocument/2006/relationships/hyperlink" Target="https://scholar.google.co.id/citations?view_op=view_citation&amp;hl=id&amp;user=XuKFYAgAAAAJ&amp;sortby=pubdate&amp;citation_for_view=XuKFYAgAAAAJ:_Qo2XoVZTnwC" TargetMode="External"/><Relationship Id="rId107" Type="http://schemas.openxmlformats.org/officeDocument/2006/relationships/hyperlink" Target="https://scholar.google.com/citations?view_op=view_citation&amp;hl=en&amp;user=fR8KUS0AAAAJ&amp;sortby=pubdate&amp;citation_for_view=fR8KUS0AAAAJ:hFOr9nPyWt4C" TargetMode="External"/><Relationship Id="rId289" Type="http://schemas.openxmlformats.org/officeDocument/2006/relationships/hyperlink" Target="https://scholar.google.co.id/citations?view_op=view_citation&amp;hl=id&amp;user=PDoGgigAAAAJ&amp;sortby=pubdate&amp;citation_for_view=PDoGgigAAAAJ:bnK-pcrLprsC" TargetMode="External"/><Relationship Id="rId11" Type="http://schemas.openxmlformats.org/officeDocument/2006/relationships/hyperlink" Target="https://drive.google.com/file/d/1EdWsIyIBro0A-qMCjN3DWqYAWzk93jUd/view?usp=drive_link" TargetMode="External"/><Relationship Id="rId53" Type="http://schemas.openxmlformats.org/officeDocument/2006/relationships/hyperlink" Target="https://drive.google.com/file/d/1_vTBQGutV4QLgxX1jivVZ0l8qphXJOlJ/view?usp=drive_link" TargetMode="External"/><Relationship Id="rId149" Type="http://schemas.openxmlformats.org/officeDocument/2006/relationships/hyperlink" Target="https://scholar.google.co.id/citations?view_op=view_citation&amp;hl=id&amp;user=oO4uRaoAAAAJ&amp;sortby=pubdate&amp;citation_for_view=oO4uRaoAAAAJ:u5HHmVD_uO8C" TargetMode="External"/><Relationship Id="rId314" Type="http://schemas.openxmlformats.org/officeDocument/2006/relationships/hyperlink" Target="https://drive.google.com/file/d/1nh2HSoXJacqd1KgaemqFCl0qioJUVFbo/view?usp=drive_link" TargetMode="External"/><Relationship Id="rId356" Type="http://schemas.openxmlformats.org/officeDocument/2006/relationships/hyperlink" Target="https://scholar.google.co.id/citations?view_op=view_citation&amp;hl=id&amp;user=awZS60EAAAAJ&amp;sortby=pubdate&amp;citation_for_view=awZS60EAAAAJ:qjMakFHDy7sC" TargetMode="External"/><Relationship Id="rId95" Type="http://schemas.openxmlformats.org/officeDocument/2006/relationships/hyperlink" Target="https://drive.google.com/file/d/1wVoBRIi4WIeKiqMMirzguClBRg26taM7/view?usp=drive_link" TargetMode="External"/><Relationship Id="rId160" Type="http://schemas.openxmlformats.org/officeDocument/2006/relationships/hyperlink" Target="https://drive.google.com/file/d/1lZLp8wIaSfQwCcNTFXcMPkkuSV5t5O6J/view?usp=drive_link" TargetMode="External"/><Relationship Id="rId216" Type="http://schemas.openxmlformats.org/officeDocument/2006/relationships/hyperlink" Target="https://scholar.google.com/citations?view_op=view_citation&amp;hl=en&amp;user=Dnqw1xkAAAAJ&amp;sortby=pubdate&amp;citation_for_view=Dnqw1xkAAAAJ:fEOibwPWpKIC" TargetMode="External"/><Relationship Id="rId258" Type="http://schemas.openxmlformats.org/officeDocument/2006/relationships/hyperlink" Target="https://drive.google.com/file/d/1Fq51JLzjKOK0Zz7xuaJ8-dHgOL56w9c1/view?usp=drive_link" TargetMode="External"/><Relationship Id="rId22" Type="http://schemas.openxmlformats.org/officeDocument/2006/relationships/hyperlink" Target="https://scholar.google.com/citations?view_op=view_citation&amp;hl=en&amp;user=A3hYvUEAAAAJ&amp;sortby=pubdate&amp;citation_for_view=A3hYvUEAAAAJ:Wp0gIr-vW9MC" TargetMode="External"/><Relationship Id="rId64" Type="http://schemas.openxmlformats.org/officeDocument/2006/relationships/hyperlink" Target="https://drive.google.com/file/d/1T7YvMaz3uJeiS0PWeyJD7tFz3V7PA4v9/view?usp=drive_link" TargetMode="External"/><Relationship Id="rId118" Type="http://schemas.openxmlformats.org/officeDocument/2006/relationships/hyperlink" Target="https://drive.google.com/file/d/1NSEOBWmx5XIQsPgVqFumXsrnUcbSVAjd/view?usp=drive_link" TargetMode="External"/><Relationship Id="rId325" Type="http://schemas.openxmlformats.org/officeDocument/2006/relationships/hyperlink" Target="https://scholar.google.co.id/citations?view_op=view_citation&amp;hl=id&amp;user=GMtAZdgAAAAJ&amp;sortby=pubdate&amp;citation_for_view=GMtAZdgAAAAJ:2P1L_qKh6hAC" TargetMode="External"/><Relationship Id="rId171" Type="http://schemas.openxmlformats.org/officeDocument/2006/relationships/hyperlink" Target="https://scholar.google.co.id/citations?view_op=view_citation&amp;hl=id&amp;user=sRACUYwAAAAJ&amp;sortby=pubdate&amp;citation_for_view=sRACUYwAAAAJ:BqipwSGYUEgC" TargetMode="External"/><Relationship Id="rId227" Type="http://schemas.openxmlformats.org/officeDocument/2006/relationships/hyperlink" Target="https://drive.google.com/file/d/1q4MRvaDtlBopgSE5MZ9FdaC4lugRyvQs/view?usp=drive_link" TargetMode="External"/><Relationship Id="rId269" Type="http://schemas.openxmlformats.org/officeDocument/2006/relationships/hyperlink" Target="https://scholar.google.co.id/citations?view_op=view_citation&amp;hl=id&amp;user=eN4uCGsAAAAJ&amp;sortby=pubdate&amp;citation_for_view=eN4uCGsAAAAJ:hMod-77fHWUC" TargetMode="External"/><Relationship Id="rId33" Type="http://schemas.openxmlformats.org/officeDocument/2006/relationships/hyperlink" Target="https://drive.google.com/file/d/1GdWZyZ6UaZtXO5FRYT3uYhm8Fv4nAaku/view?usp=drive_link" TargetMode="External"/><Relationship Id="rId129" Type="http://schemas.openxmlformats.org/officeDocument/2006/relationships/hyperlink" Target="https://drive.google.com/file/d/1oVddQs2GI1JLhn-hhOSodAWwvsZLKnb0/view?usp=drive_link" TargetMode="External"/><Relationship Id="rId280" Type="http://schemas.openxmlformats.org/officeDocument/2006/relationships/hyperlink" Target="https://scholar.google.com/citations?view_op=view_citation&amp;hl=en&amp;user=yCY5FG4AAAAJ&amp;sortby=pubdate&amp;citation_for_view=yCY5FG4AAAAJ:j8SEvjWlNXcC" TargetMode="External"/><Relationship Id="rId336" Type="http://schemas.openxmlformats.org/officeDocument/2006/relationships/hyperlink" Target="https://scholar.google.co.id/citations?view_op=view_citation&amp;hl=id&amp;user=awZS60EAAAAJ&amp;sortby=pubdate&amp;citation_for_view=awZS60EAAAAJ:_FxGoFyzp5QC" TargetMode="External"/><Relationship Id="rId75" Type="http://schemas.openxmlformats.org/officeDocument/2006/relationships/hyperlink" Target="https://drive.google.com/file/d/1pZJ-QIXMqxq0Fz14tN2FsMu4q4wwZ0Fl/view?usp=drive_link" TargetMode="External"/><Relationship Id="rId140" Type="http://schemas.openxmlformats.org/officeDocument/2006/relationships/hyperlink" Target="https://scholar.google.com/citations?view_op=view_citation&amp;hl=en&amp;user=oO4uRaoAAAAJ&amp;sortby=pubdate&amp;citation_for_view=oO4uRaoAAAAJ:4TOpqqG69KYC" TargetMode="External"/><Relationship Id="rId182" Type="http://schemas.openxmlformats.org/officeDocument/2006/relationships/hyperlink" Target="https://scholar.google.co.id/citations?view_op=view_citation&amp;hl=id&amp;user=HY2BsvEAAAAJ&amp;sortby=pubdate&amp;citation_for_view=HY2BsvEAAAAJ:mVmsd5A6BfQC" TargetMode="External"/><Relationship Id="rId6" Type="http://schemas.openxmlformats.org/officeDocument/2006/relationships/hyperlink" Target="https://scholar.google.com/citations?view_op=view_citation&amp;hl=en&amp;user=2Fyg6RAAAAAJ&amp;sortby=pubdate&amp;citation_for_view=2Fyg6RAAAAAJ:GnPB-g6toBAC" TargetMode="External"/><Relationship Id="rId238" Type="http://schemas.openxmlformats.org/officeDocument/2006/relationships/hyperlink" Target="https://scholar.google.com/citations?view_op=view_citation&amp;hl=en&amp;user=GV0SjSwAAAAJ&amp;sortby=pubdate&amp;citation_for_view=GV0SjSwAAAAJ:_kc_bZDykSQC" TargetMode="External"/><Relationship Id="rId291" Type="http://schemas.openxmlformats.org/officeDocument/2006/relationships/hyperlink" Target="https://drive.google.com/file/d/1Cq82hpHe_-iT5DPdEz9-b2_QMKK-jVbl/view?usp=drive_link" TargetMode="External"/><Relationship Id="rId305" Type="http://schemas.openxmlformats.org/officeDocument/2006/relationships/hyperlink" Target="https://drive.google.com/file/d/1s2UqYvbx0Trbcg0j96Iykbu45QhtAMm7/view?usp=drive_link" TargetMode="External"/><Relationship Id="rId347" Type="http://schemas.openxmlformats.org/officeDocument/2006/relationships/hyperlink" Target="https://drive.google.com/file/d/1DDRNWiD_6V2OTEFc-d6K6RELWjhKwFBE/view?usp=drive_link" TargetMode="External"/><Relationship Id="rId44" Type="http://schemas.openxmlformats.org/officeDocument/2006/relationships/hyperlink" Target="https://scholar.google.com/citations?view_op=view_citation&amp;hl=en&amp;user=z_aahGUAAAAJ&amp;sortby=pubdate&amp;citation_for_view=z_aahGUAAAAJ:Tiz5es2fbqcC" TargetMode="External"/><Relationship Id="rId86" Type="http://schemas.openxmlformats.org/officeDocument/2006/relationships/hyperlink" Target="https://drive.google.com/file/d/1_tghcZxxrRdVrsxbX1kJIM-2XH9lS1Nt/view?usp=drive_link" TargetMode="External"/><Relationship Id="rId151" Type="http://schemas.openxmlformats.org/officeDocument/2006/relationships/hyperlink" Target="https://drive.google.com/file/d/1FQNLwF0GGSUtcPg_8ceQSNwLRe8cMF7m/view?usp=drive_link" TargetMode="External"/><Relationship Id="rId193" Type="http://schemas.openxmlformats.org/officeDocument/2006/relationships/hyperlink" Target="https://scholar.google.com/citations?view_op=view_citation&amp;hl=en&amp;user=HY2BsvEAAAAJ&amp;sortby=pubdate&amp;citation_for_view=HY2BsvEAAAAJ:KlAtU1dfN6UC" TargetMode="External"/><Relationship Id="rId207" Type="http://schemas.openxmlformats.org/officeDocument/2006/relationships/hyperlink" Target="https://scholar.google.com/citations?view_op=view_citation&amp;hl=en&amp;user=Dnqw1xkAAAAJ&amp;sortby=pubdate&amp;citation_for_view=Dnqw1xkAAAAJ:uc_IGeMz5qoC" TargetMode="External"/><Relationship Id="rId249" Type="http://schemas.openxmlformats.org/officeDocument/2006/relationships/hyperlink" Target="https://scholar.google.co.id/citations?view_op=view_citation&amp;hl=id&amp;user=XuKFYAgAAAAJ&amp;sortby=pubdate&amp;citation_for_view=XuKFYAgAAAAJ:R3hNpaxXUhUC" TargetMode="External"/><Relationship Id="rId13" Type="http://schemas.openxmlformats.org/officeDocument/2006/relationships/hyperlink" Target="https://scholar.google.com/citations?view_op=view_citation&amp;hl=en&amp;user=2Fyg6RAAAAAJ&amp;sortby=pubdate&amp;citation_for_view=2Fyg6RAAAAAJ:RHpTSmoSYBkC" TargetMode="External"/><Relationship Id="rId109" Type="http://schemas.openxmlformats.org/officeDocument/2006/relationships/hyperlink" Target="https://drive.google.com/file/d/1cYFzdc5Yg3jFLg2Kf28Qc-A7_6NlY3T2/view?usp=drive_link" TargetMode="External"/><Relationship Id="rId260" Type="http://schemas.openxmlformats.org/officeDocument/2006/relationships/hyperlink" Target="https://drive.google.com/file/d/1krr4v2sIVuHUPBaaCyVUShQRoKqTMWQJ/view?usp=drive_link" TargetMode="External"/><Relationship Id="rId316" Type="http://schemas.openxmlformats.org/officeDocument/2006/relationships/hyperlink" Target="https://drive.google.com/file/d/1OIVCSSXpAtpqB1IAUtB83dHLPFkGfKD_/view?usp=drive_link" TargetMode="External"/><Relationship Id="rId55" Type="http://schemas.openxmlformats.org/officeDocument/2006/relationships/hyperlink" Target="https://drive.google.com/file/d/10Y0LpTsh2SdBTn9G9VZunapCKj0GraPR/view?usp=drive_link" TargetMode="External"/><Relationship Id="rId97" Type="http://schemas.openxmlformats.org/officeDocument/2006/relationships/hyperlink" Target="https://scholar.google.com/citations?view_op=view_citation&amp;hl=en&amp;user=fR8KUS0AAAAJ&amp;sortby=pubdate&amp;citation_for_view=fR8KUS0AAAAJ:GnPB-g6toBAC" TargetMode="External"/><Relationship Id="rId120" Type="http://schemas.openxmlformats.org/officeDocument/2006/relationships/hyperlink" Target="https://scholar.google.co.id/citations?view_op=view_citation&amp;hl=id&amp;user=BWLLjgQAAAAJ&amp;sortby=pubdate&amp;citation_for_view=BWLLjgQAAAAJ:4DMP91E08xMC" TargetMode="External"/><Relationship Id="rId358" Type="http://schemas.openxmlformats.org/officeDocument/2006/relationships/hyperlink" Target="https://scholar.google.com/citations?view_op=view_citation&amp;hl=en&amp;user=QPJJNqoAAAAJ&amp;citation_for_view=QPJJNqoAAAAJ:2osOgNQ5qMEC" TargetMode="External"/><Relationship Id="rId162" Type="http://schemas.openxmlformats.org/officeDocument/2006/relationships/hyperlink" Target="https://drive.google.com/file/d/1l3shUKDr_uDjmzoJINA8cIN7WPDI6fYD/view?usp=drive_link" TargetMode="External"/><Relationship Id="rId218" Type="http://schemas.openxmlformats.org/officeDocument/2006/relationships/hyperlink" Target="https://scholar.google.com/citations?view_op=view_citation&amp;hl=id&amp;user=Dnqw1xkAAAAJ&amp;sortby=pubdate&amp;citation_for_view=Dnqw1xkAAAAJ:evX43VCCuoAC" TargetMode="External"/><Relationship Id="rId271" Type="http://schemas.openxmlformats.org/officeDocument/2006/relationships/hyperlink" Target="https://scholar.google.co.id/citations?view_op=view_citation&amp;hl=id&amp;user=eN4uCGsAAAAJ&amp;sortby=pubdate&amp;citation_for_view=eN4uCGsAAAAJ:iH-uZ7U-co4C" TargetMode="External"/><Relationship Id="rId24" Type="http://schemas.openxmlformats.org/officeDocument/2006/relationships/hyperlink" Target="https://scholar.google.com/citations?view_op=view_citation&amp;hl=en&amp;user=yCY5FG4AAAAJ&amp;sortby=pubdate&amp;citation_for_view=yCY5FG4AAAAJ:z_wVstp3MssC" TargetMode="External"/><Relationship Id="rId66" Type="http://schemas.openxmlformats.org/officeDocument/2006/relationships/hyperlink" Target="https://scholar.google.com/citations?view_op=view_citation&amp;hl=en&amp;user=Uc6NYGQAAAAJ&amp;sortby=pubdate&amp;citation_for_view=Uc6NYGQAAAAJ:mVmsd5A6BfQC" TargetMode="External"/><Relationship Id="rId131" Type="http://schemas.openxmlformats.org/officeDocument/2006/relationships/hyperlink" Target="https://drive.google.com/file/d/10-8o1ZnSgucg4r0K2s9-JokxTCiq0MEA/view?usp=drive_link" TargetMode="External"/><Relationship Id="rId327" Type="http://schemas.openxmlformats.org/officeDocument/2006/relationships/hyperlink" Target="https://scholar.google.co.id/citations?view_op=view_citation&amp;hl=id&amp;user=GMtAZdgAAAAJ&amp;sortby=pubdate&amp;citation_for_view=GMtAZdgAAAAJ:70eg2SAEIzsC" TargetMode="External"/><Relationship Id="rId173" Type="http://schemas.openxmlformats.org/officeDocument/2006/relationships/hyperlink" Target="https://scholar.google.com/citations?view_op=view_citation&amp;hl=en&amp;user=sRACUYwAAAAJ&amp;sortby=pubdate&amp;citation_for_view=sRACUYwAAAAJ:ldfaerwXgEUC" TargetMode="External"/><Relationship Id="rId229" Type="http://schemas.openxmlformats.org/officeDocument/2006/relationships/hyperlink" Target="https://scholar.google.co.id/citations?view_op=view_citation&amp;hl=id&amp;user=GV0SjSwAAAAJ&amp;sortby=pubdate&amp;citation_for_view=GV0SjSwAAAAJ:Wp0gIr-vW9MC" TargetMode="External"/><Relationship Id="rId240" Type="http://schemas.openxmlformats.org/officeDocument/2006/relationships/hyperlink" Target="https://drive.google.com/file/d/1X2YVvo2Tt5BuRkr8xt8cPvV-ECv-ZnZg/view?usp=drive_link" TargetMode="External"/><Relationship Id="rId35" Type="http://schemas.openxmlformats.org/officeDocument/2006/relationships/hyperlink" Target="https://drive.google.com/file/d/1MtG0yFStg-BnvDETm20jaC97Sos1xgU6/view?usp=drive_link" TargetMode="External"/><Relationship Id="rId77" Type="http://schemas.openxmlformats.org/officeDocument/2006/relationships/hyperlink" Target="https://drive.google.com/file/d/1uZKNgrbtozm1yWaRgQW5CXWRmO1ffK58/view?usp=drive_link" TargetMode="External"/><Relationship Id="rId100" Type="http://schemas.openxmlformats.org/officeDocument/2006/relationships/hyperlink" Target="https://drive.google.com/file/d/1_7QkuBwpW4FRAudEfMeYbX1zz-Bd54Oo/view?usp=drive_link" TargetMode="External"/><Relationship Id="rId282" Type="http://schemas.openxmlformats.org/officeDocument/2006/relationships/hyperlink" Target="https://scholar.google.co.id/citations?view_op=view_citation&amp;hl=id&amp;user=yCY5FG4AAAAJ&amp;sortby=pubdate&amp;citation_for_view=yCY5FG4AAAAJ:VLnqNzywnoUC" TargetMode="External"/><Relationship Id="rId338" Type="http://schemas.openxmlformats.org/officeDocument/2006/relationships/hyperlink" Target="https://scholar.google.co.id/citations?view_op=view_citation&amp;hl=id&amp;user=awZS60EAAAAJ&amp;sortby=pubdate&amp;citation_for_view=awZS60EAAAAJ:MXK_kJrjxJIC" TargetMode="External"/><Relationship Id="rId8" Type="http://schemas.openxmlformats.org/officeDocument/2006/relationships/hyperlink" Target="https://scholar.google.com/citations?view_op=view_citation&amp;hl=en&amp;user=2Fyg6RAAAAAJ&amp;sortby=pubdate&amp;citation_for_view=2Fyg6RAAAAAJ:TFP_iSt0sucC" TargetMode="External"/><Relationship Id="rId142" Type="http://schemas.openxmlformats.org/officeDocument/2006/relationships/hyperlink" Target="https://drive.google.com/file/d/1kIRtHvo4TsstBupBGpu3AySOORQlpjrp/view?usp=drive_link" TargetMode="External"/><Relationship Id="rId184" Type="http://schemas.openxmlformats.org/officeDocument/2006/relationships/hyperlink" Target="https://scholar.google.co.id/citations?view_op=view_citation&amp;hl=id&amp;user=HY2BsvEAAAAJ&amp;sortby=pubdate&amp;citation_for_view=HY2BsvEAAAAJ:aqlVkmm33-oC" TargetMode="External"/><Relationship Id="rId251" Type="http://schemas.openxmlformats.org/officeDocument/2006/relationships/hyperlink" Target="https://scholar.google.co.id/citations?view_op=view_citation&amp;hl=id&amp;user=XuKFYAgAAAAJ&amp;sortby=pubdate&amp;citation_for_view=XuKFYAgAAAAJ:RHpTSmoSYBkC" TargetMode="External"/><Relationship Id="rId46" Type="http://schemas.openxmlformats.org/officeDocument/2006/relationships/hyperlink" Target="https://drive.google.com/file/d/1wX39pZJzci70abXHrY_4zYEgV1SCnaKs/view?usp=drive_link" TargetMode="External"/><Relationship Id="rId293" Type="http://schemas.openxmlformats.org/officeDocument/2006/relationships/hyperlink" Target="https://scholar.google.com/citations?view_op=view_citation&amp;hl=en&amp;user=PDoGgigAAAAJ&amp;sortby=pubdate&amp;citation_for_view=PDoGgigAAAAJ:V3AGJWp-ZtQC" TargetMode="External"/><Relationship Id="rId307" Type="http://schemas.openxmlformats.org/officeDocument/2006/relationships/hyperlink" Target="https://scholar.google.co.id/citations?hl=id&amp;user=IJjkWogAAAAJ&amp;view_op=list_works&amp;sortby=pubdate" TargetMode="External"/><Relationship Id="rId349" Type="http://schemas.openxmlformats.org/officeDocument/2006/relationships/hyperlink" Target="https://scholar.google.com/citations?view_op=view_citation&amp;hl=en&amp;user=hkxB_ZMAAAAJ&amp;sortby=pubdate&amp;citation_for_view=hkxB_ZMAAAAJ:HDshCWvjkbEC" TargetMode="External"/></Relationships>
</file>

<file path=xl/worksheets/_rels/sheet7.xml.rels><?xml version="1.0" encoding="UTF-8" standalone="yes"?>
<Relationships xmlns="http://schemas.openxmlformats.org/package/2006/relationships"><Relationship Id="rId117" Type="http://schemas.openxmlformats.org/officeDocument/2006/relationships/hyperlink" Target="https://drive.google.com/file/d/1nUXa2D7Ak7WApXDUBoqF0rimcnKP_U9O/view?usp=drive_link" TargetMode="External"/><Relationship Id="rId21" Type="http://schemas.openxmlformats.org/officeDocument/2006/relationships/hyperlink" Target="https://drive.google.com/file/d/16ReIekQyMuzLibZAMGH7-G0_VAOD1Bob/view?usp=drive_link" TargetMode="External"/><Relationship Id="rId42" Type="http://schemas.openxmlformats.org/officeDocument/2006/relationships/hyperlink" Target="https://drive.google.com/file/d/1gn4kjcW6VlXH14R6dHukFDwzsE9DzrcP/view?usp=drive_link" TargetMode="External"/><Relationship Id="rId47" Type="http://schemas.openxmlformats.org/officeDocument/2006/relationships/hyperlink" Target="https://drive.google.com/file/d/1_AeiWmzOTMtapn2WpfGMnAq_XT6ljm6Q/view?usp=drive_link" TargetMode="External"/><Relationship Id="rId63" Type="http://schemas.openxmlformats.org/officeDocument/2006/relationships/hyperlink" Target="https://drive.google.com/file/d/1OXCgCxPKrKFuRhzHX1RYkqJMQ1dpGPKQ/view?usp=drive_link" TargetMode="External"/><Relationship Id="rId68" Type="http://schemas.openxmlformats.org/officeDocument/2006/relationships/hyperlink" Target="https://drive.google.com/file/d/1A35g7ut5cb_n_bQ88eUGIFgyHdeNDhUv/view?usp=sharing" TargetMode="External"/><Relationship Id="rId84" Type="http://schemas.openxmlformats.org/officeDocument/2006/relationships/hyperlink" Target="https://drive.google.com/file/d/1RQk_J4wsZRYSfM8yYonlibMthzzQfkcL/view?usp=drive_link" TargetMode="External"/><Relationship Id="rId89" Type="http://schemas.openxmlformats.org/officeDocument/2006/relationships/hyperlink" Target="https://drive.google.com/file/d/1kk-SvzEc7s2DeiA00CIdIcmDczNKbI9N/view?usp=drive_link" TargetMode="External"/><Relationship Id="rId112" Type="http://schemas.openxmlformats.org/officeDocument/2006/relationships/hyperlink" Target="https://drive.google.com/file/d/12xVzYgR4rC8dDyL07Y_Zb9tM359vD1OA/view?usp=drive_link" TargetMode="External"/><Relationship Id="rId16" Type="http://schemas.openxmlformats.org/officeDocument/2006/relationships/hyperlink" Target="https://drive.google.com/file/d/1zpk8-zRd-SVH034aks7jpIOEwGRbT6Yn/view?usp=drive_link" TargetMode="External"/><Relationship Id="rId107" Type="http://schemas.openxmlformats.org/officeDocument/2006/relationships/hyperlink" Target="https://drive.google.com/file/d/1QgVXFTSqGS-5h-RL_QywN1-Pt8FyFxQK/view?usp=drive_link" TargetMode="External"/><Relationship Id="rId11" Type="http://schemas.openxmlformats.org/officeDocument/2006/relationships/hyperlink" Target="https://drive.google.com/file/d/1cbf7tOrF1D6LSaTMQzI3CL3zW_8LsT74/view?usp=drive_link" TargetMode="External"/><Relationship Id="rId32" Type="http://schemas.openxmlformats.org/officeDocument/2006/relationships/hyperlink" Target="https://drive.google.com/file/d/1nUZ6R5RTznTBX9zS_fdomp-DOaXdh_pb/view?usp=drive_link" TargetMode="External"/><Relationship Id="rId37" Type="http://schemas.openxmlformats.org/officeDocument/2006/relationships/hyperlink" Target="https://drive.google.com/file/d/1wlrQRPbEtu7-_d54v5FQtEtwBvr-axz1/view?usp=drive_link" TargetMode="External"/><Relationship Id="rId53" Type="http://schemas.openxmlformats.org/officeDocument/2006/relationships/hyperlink" Target="https://drive.google.com/file/d/1SVNIYapo_gOPf8rfvb-19Ev_bQWhjBKR/view?usp=drive_link" TargetMode="External"/><Relationship Id="rId58" Type="http://schemas.openxmlformats.org/officeDocument/2006/relationships/hyperlink" Target="https://drive.google.com/file/d/1eTD72iHvcbOKQkXB4zMjJBALKZ8nvsDP/view?usp=drive_link" TargetMode="External"/><Relationship Id="rId74" Type="http://schemas.openxmlformats.org/officeDocument/2006/relationships/hyperlink" Target="https://drive.google.com/file/d/15QSgBhXwhsNvMkRi0pTRGsei2j3owIx0/view?usp=drive_link" TargetMode="External"/><Relationship Id="rId79" Type="http://schemas.openxmlformats.org/officeDocument/2006/relationships/hyperlink" Target="https://drive.google.com/file/d/1M1Ok6a_NJQ0xU6WbU5pFPC2qmLiKhl0a/view?usp=drive_link" TargetMode="External"/><Relationship Id="rId102" Type="http://schemas.openxmlformats.org/officeDocument/2006/relationships/hyperlink" Target="https://drive.google.com/file/d/1pGBNOpKb3C8zPVsGcnaBveDtlb5oen48/view?usp=drive_link" TargetMode="External"/><Relationship Id="rId123" Type="http://schemas.openxmlformats.org/officeDocument/2006/relationships/hyperlink" Target="https://drive.google.com/file/d/1Hf_ekpWC_aTpEQcGPaJgVQH8YJ4dl_6n/view?usp=drive_link" TargetMode="External"/><Relationship Id="rId128" Type="http://schemas.openxmlformats.org/officeDocument/2006/relationships/hyperlink" Target="https://drive.google.com/file/d/1AP3XxWtsa-VLQunE6IzW_hJqCaOziu48/view?usp=drive_link" TargetMode="External"/><Relationship Id="rId5" Type="http://schemas.openxmlformats.org/officeDocument/2006/relationships/hyperlink" Target="https://drive.google.com/file/d/1HEslb9Slx3yWT9RLNWR20t_oZJ06ijmS/view?usp=drive_link" TargetMode="External"/><Relationship Id="rId90" Type="http://schemas.openxmlformats.org/officeDocument/2006/relationships/hyperlink" Target="https://drive.google.com/file/d/1rk-AhVuIxDMCyQHjJ034MNI1IZ2PaoMw/view?usp=sharing" TargetMode="External"/><Relationship Id="rId95" Type="http://schemas.openxmlformats.org/officeDocument/2006/relationships/hyperlink" Target="https://drive.google.com/file/d/1Aq0TE1satgT6B0Rr40VpEk5Q_iygG6xm/view?usp=sharing" TargetMode="External"/><Relationship Id="rId22" Type="http://schemas.openxmlformats.org/officeDocument/2006/relationships/hyperlink" Target="https://drive.google.com/file/d/1zbCFNS6IKmmCZAailqpzoXUSFP9O-VOF/view?usp=sharing" TargetMode="External"/><Relationship Id="rId27" Type="http://schemas.openxmlformats.org/officeDocument/2006/relationships/hyperlink" Target="https://drive.google.com/file/d/1UaIn5E1dAUk0Wr87LVbJlCIyzE3geRQE/view?usp=drive_link" TargetMode="External"/><Relationship Id="rId43" Type="http://schemas.openxmlformats.org/officeDocument/2006/relationships/hyperlink" Target="https://drive.google.com/file/d/1nuoGVqgDwDUbaXjnTrzxtIh9Xv6nbx-r/view?usp=drive_link" TargetMode="External"/><Relationship Id="rId48" Type="http://schemas.openxmlformats.org/officeDocument/2006/relationships/hyperlink" Target="https://drive.google.com/file/d/1kCNNL5e1QW8XzGxEkAeJa4fYhjvuKfgU/view?usp=drive_link" TargetMode="External"/><Relationship Id="rId64" Type="http://schemas.openxmlformats.org/officeDocument/2006/relationships/hyperlink" Target="https://drive.google.com/file/d/143faBpNPyat-hGCvTfcWt76jf06uj3HT/view?usp=drive_link" TargetMode="External"/><Relationship Id="rId69" Type="http://schemas.openxmlformats.org/officeDocument/2006/relationships/hyperlink" Target="https://jurnal.ibik.ac.id/index.php/jadkes/article/view/2422/1697" TargetMode="External"/><Relationship Id="rId113" Type="http://schemas.openxmlformats.org/officeDocument/2006/relationships/hyperlink" Target="https://www.cendekiapos.id/blog/peningkatan-pemahaman-pengajar-di-pattana-wittaya-school-thailand-di-bidang-accounting-dan-hospitality-business-di-era-digital" TargetMode="External"/><Relationship Id="rId118" Type="http://schemas.openxmlformats.org/officeDocument/2006/relationships/hyperlink" Target="https://drive.google.com/file/d/1aLyophklF2QgZ2j7jBgZGynlofVnCYIt/view?usp=drive_link" TargetMode="External"/><Relationship Id="rId80" Type="http://schemas.openxmlformats.org/officeDocument/2006/relationships/hyperlink" Target="https://drive.google.com/file/d/1cIIb5vDTXCh3IAy4VHuDtkuZb47n3dm7/view?usp=drive_link" TargetMode="External"/><Relationship Id="rId85" Type="http://schemas.openxmlformats.org/officeDocument/2006/relationships/hyperlink" Target="https://drive.google.com/file/d/1SaM4h_xCqWjnJ2A9tOp5dXdg6KN8mSWE/view?usp=sharing" TargetMode="External"/><Relationship Id="rId12" Type="http://schemas.openxmlformats.org/officeDocument/2006/relationships/hyperlink" Target="https://drive.google.com/file/d/19knUraLY4pKxckTsXIdF9MSEg_lSdrNF/view?usp=drive_link" TargetMode="External"/><Relationship Id="rId17" Type="http://schemas.openxmlformats.org/officeDocument/2006/relationships/hyperlink" Target="https://drive.google.com/file/d/1CLLzrirYbOXA4fACNRr88DBnmmnYGgvG/view?usp=drive_link" TargetMode="External"/><Relationship Id="rId33" Type="http://schemas.openxmlformats.org/officeDocument/2006/relationships/hyperlink" Target="https://drive.google.com/file/d/1jcKj7vYF1a18HolRTaZE8Itld_zmGzxS/view?usp=drive_link" TargetMode="External"/><Relationship Id="rId38" Type="http://schemas.openxmlformats.org/officeDocument/2006/relationships/hyperlink" Target="https://drive.google.com/file/d/1mnCKNZI2l2n5rieyTcqf4eQyfeexpCAo/view?usp=drive_link" TargetMode="External"/><Relationship Id="rId59" Type="http://schemas.openxmlformats.org/officeDocument/2006/relationships/hyperlink" Target="https://drive.google.com/file/d/1AW25n4l3yg9LHsHd-v6Gt8IMfuRLd5KA/view?usp=drive_link" TargetMode="External"/><Relationship Id="rId103" Type="http://schemas.openxmlformats.org/officeDocument/2006/relationships/hyperlink" Target="https://drive.google.com/file/d/1iE4HXgtkEaIV2dAgTleEZwElhI6v1J_W/view?usp=drive_link" TargetMode="External"/><Relationship Id="rId108" Type="http://schemas.openxmlformats.org/officeDocument/2006/relationships/hyperlink" Target="https://www.unikom.ac.id/berita/pkm-pelatihan-tata-kelola-keuangan-dan-digitalisasi-bisnis-agrowisata-umkm-desa-cimande-kabupaten-bogor" TargetMode="External"/><Relationship Id="rId124" Type="http://schemas.openxmlformats.org/officeDocument/2006/relationships/hyperlink" Target="https://drive.google.com/file/d/1flKZ41kHjErFkfAO0VmYiOuH2z-n2-97/view?usp=drive_link" TargetMode="External"/><Relationship Id="rId129" Type="http://schemas.openxmlformats.org/officeDocument/2006/relationships/hyperlink" Target="https://drive.google.com/file/d/1SpQuzoKTMbUAn26LB81FaDtjQmgk-PwF/view?usp=drive_link" TargetMode="External"/><Relationship Id="rId54" Type="http://schemas.openxmlformats.org/officeDocument/2006/relationships/hyperlink" Target="https://drive.google.com/file/d/1FgJIsI0od7OdWgj5MUwmT2Rt3_p3Ct1I/view?usp=drive_link" TargetMode="External"/><Relationship Id="rId70" Type="http://schemas.openxmlformats.org/officeDocument/2006/relationships/hyperlink" Target="https://drive.google.com/file/d/1mG0K0GuYpl1J36k47UyhUM7aj6ckTk07/view?usp=drive_link" TargetMode="External"/><Relationship Id="rId75" Type="http://schemas.openxmlformats.org/officeDocument/2006/relationships/hyperlink" Target="https://drive.google.com/file/d/14-YNvP9A09Spo7AVQlJ0ryri4YBQeqJw/view?usp=drive_link" TargetMode="External"/><Relationship Id="rId91" Type="http://schemas.openxmlformats.org/officeDocument/2006/relationships/hyperlink" Target="https://drive.google.com/file/d/1BT4yQPSVQTaTbAvpIi5q8AXKYy9J1HV9/view?usp=drive_link" TargetMode="External"/><Relationship Id="rId96" Type="http://schemas.openxmlformats.org/officeDocument/2006/relationships/hyperlink" Target="https://pdis-jatim.or.id/index.php/jatiemas/article/view/6/4" TargetMode="External"/><Relationship Id="rId1" Type="http://schemas.openxmlformats.org/officeDocument/2006/relationships/hyperlink" Target="https://drive.google.com/file/d/1pKGmgfsx-d0n1DjutZbWpuDNBMVIEf1X/view?usp=drive_link" TargetMode="External"/><Relationship Id="rId6" Type="http://schemas.openxmlformats.org/officeDocument/2006/relationships/hyperlink" Target="https://drive.google.com/file/d/1XL0A1rAZccUxL2l3DPTC6pF0QsRD1q6S/view?usp=drive_link" TargetMode="External"/><Relationship Id="rId23" Type="http://schemas.openxmlformats.org/officeDocument/2006/relationships/hyperlink" Target="https://drive.google.com/file/d/1byfRygbwlnpml341tYqHL2bnlkBtnbG5/view?usp=drive_link" TargetMode="External"/><Relationship Id="rId28" Type="http://schemas.openxmlformats.org/officeDocument/2006/relationships/hyperlink" Target="https://drive.google.com/file/d/1ztijZOaXQe8r80pfO4xh21TWy4S86Pxd/view?usp=drive_link" TargetMode="External"/><Relationship Id="rId49" Type="http://schemas.openxmlformats.org/officeDocument/2006/relationships/hyperlink" Target="https://drive.google.com/file/d/1NPyh1cNdUJ-iTbtbn7yF2s917tYWniIk/view?usp=drive_link" TargetMode="External"/><Relationship Id="rId114" Type="http://schemas.openxmlformats.org/officeDocument/2006/relationships/hyperlink" Target="https://drive.google.com/file/d/1qlPFtZW4YoY63bJ1PevU3z8bVWnROjmE/view?usp=drive_link" TargetMode="External"/><Relationship Id="rId119" Type="http://schemas.openxmlformats.org/officeDocument/2006/relationships/hyperlink" Target="https://drive.google.com/file/d/1GSIy-CUQGvdpvQyJd7IDWpXXPr3LJLnJ/view?usp=drive_link" TargetMode="External"/><Relationship Id="rId44" Type="http://schemas.openxmlformats.org/officeDocument/2006/relationships/hyperlink" Target="https://drive.google.com/file/d/1E3ySRy70KrrgzmE2j682Wo1H2n5D37RT/view?usp=drive_link" TargetMode="External"/><Relationship Id="rId60" Type="http://schemas.openxmlformats.org/officeDocument/2006/relationships/hyperlink" Target="https://drive.google.com/file/d/15OD-9M4kOjyq4JrY2pXUWtIMkrugVDy0/view?usp=drive_link" TargetMode="External"/><Relationship Id="rId65" Type="http://schemas.openxmlformats.org/officeDocument/2006/relationships/hyperlink" Target="https://jurnal.ibik.ac.id/index.php/jadkes/article/view/2425/1680" TargetMode="External"/><Relationship Id="rId81" Type="http://schemas.openxmlformats.org/officeDocument/2006/relationships/hyperlink" Target="https://drive.google.com/file/d/1vcdSqMjUS-yvjO7akMW8aHH9v28t4gMv/view?usp=drive_link" TargetMode="External"/><Relationship Id="rId86" Type="http://schemas.openxmlformats.org/officeDocument/2006/relationships/hyperlink" Target="https://jurnal.ibik.ac.id/index.php/jadkes/article/view/2428/1703" TargetMode="External"/><Relationship Id="rId130" Type="http://schemas.openxmlformats.org/officeDocument/2006/relationships/drawing" Target="../drawings/drawing6.xml"/><Relationship Id="rId13" Type="http://schemas.openxmlformats.org/officeDocument/2006/relationships/hyperlink" Target="https://drive.google.com/file/d/1w9_QVxxShHu5x0qGUN6NXS10x7x8O8ih/view?usp=drive_link" TargetMode="External"/><Relationship Id="rId18" Type="http://schemas.openxmlformats.org/officeDocument/2006/relationships/hyperlink" Target="https://jurnal.ibik.ac.id/index.php/jadkes/article/view/1755/1696" TargetMode="External"/><Relationship Id="rId39" Type="http://schemas.openxmlformats.org/officeDocument/2006/relationships/hyperlink" Target="https://drive.google.com/file/d/1uLhT2AOjBLhaU5V6W6_am4b3b4xXEiqW/view?usp=drive_link" TargetMode="External"/><Relationship Id="rId109" Type="http://schemas.openxmlformats.org/officeDocument/2006/relationships/hyperlink" Target="https://jurnal.bsi.ac.id/index.php/abdi-ekbis/article/view/3405/1866" TargetMode="External"/><Relationship Id="rId34" Type="http://schemas.openxmlformats.org/officeDocument/2006/relationships/hyperlink" Target="https://drive.google.com/file/d/1yO1tdjvLWHwvKVeB7aYBRtYrX7F4U-Zo/view?usp=drive_link" TargetMode="External"/><Relationship Id="rId50" Type="http://schemas.openxmlformats.org/officeDocument/2006/relationships/hyperlink" Target="https://drive.google.com/file/d/1n1egQ4E3lYON7CtB5UBjQmy8Mt8mmzcU/view?usp=drive_link" TargetMode="External"/><Relationship Id="rId55" Type="http://schemas.openxmlformats.org/officeDocument/2006/relationships/hyperlink" Target="https://jurnal.ibik.ac.id/index.php/jadkes/article/view/2585/1840" TargetMode="External"/><Relationship Id="rId76" Type="http://schemas.openxmlformats.org/officeDocument/2006/relationships/hyperlink" Target="https://drive.google.com/file/d/1gIONTqMVSC5Gajzqfyl4BLXUBnhrRVkZ/view?usp=sharing" TargetMode="External"/><Relationship Id="rId97" Type="http://schemas.openxmlformats.org/officeDocument/2006/relationships/hyperlink" Target="https://journal.stiestekom.ac.id/index.php/Community/article/view/358/328" TargetMode="External"/><Relationship Id="rId104" Type="http://schemas.openxmlformats.org/officeDocument/2006/relationships/hyperlink" Target="https://drive.google.com/file/d/1oatsv939ocGo39SsFERyh_3LX3tsx3YO/view?usp=drive_link" TargetMode="External"/><Relationship Id="rId120" Type="http://schemas.openxmlformats.org/officeDocument/2006/relationships/hyperlink" Target="https://pdis-jatim.or.id/index.php/jatiemas/article/view/33/31" TargetMode="External"/><Relationship Id="rId125" Type="http://schemas.openxmlformats.org/officeDocument/2006/relationships/hyperlink" Target="https://drive.google.com/file/d/1SYj1NdPeLjItu3nh4IsPR0jbgpumwGjA/view?usp=drive_link" TargetMode="External"/><Relationship Id="rId7" Type="http://schemas.openxmlformats.org/officeDocument/2006/relationships/hyperlink" Target="https://drive.google.com/file/d/1m8s5UHuBJlvlZe55N_P9DQcwAc4KEHsq/view?usp=drive_link" TargetMode="External"/><Relationship Id="rId71" Type="http://schemas.openxmlformats.org/officeDocument/2006/relationships/hyperlink" Target="https://drive.google.com/file/d/1Vyr41qLNHVu6av_91y8szP3bgR-mhag4/view?usp=drive_link" TargetMode="External"/><Relationship Id="rId92" Type="http://schemas.openxmlformats.org/officeDocument/2006/relationships/hyperlink" Target="https://drive.google.com/file/d/1Q_f22F8_W5yXyYfUxNBtcLYD00qt_sCZ/view?usp=sharing" TargetMode="External"/><Relationship Id="rId2" Type="http://schemas.openxmlformats.org/officeDocument/2006/relationships/hyperlink" Target="https://drive.google.com/file/d/1YAYLOr9TI7qWJUnwnevPLwq7nQUU0HQJ/view?usp=drive_link" TargetMode="External"/><Relationship Id="rId29" Type="http://schemas.openxmlformats.org/officeDocument/2006/relationships/hyperlink" Target="https://drive.google.com/file/d/1VFVAyjNcc8UNY9ceFtHPLptyQlzv-qxG/view?usp=drive_link" TargetMode="External"/><Relationship Id="rId24" Type="http://schemas.openxmlformats.org/officeDocument/2006/relationships/hyperlink" Target="https://drive.google.com/file/d/1Qfsei7ISeYh2supZh2AK1I6MF6JSyqul/view?usp=sharing" TargetMode="External"/><Relationship Id="rId40" Type="http://schemas.openxmlformats.org/officeDocument/2006/relationships/hyperlink" Target="https://drive.google.com/file/d/1C_sDgDSLXlbbZqQgJyxxUgupspWWdCpg/view?usp=drive_link" TargetMode="External"/><Relationship Id="rId45" Type="http://schemas.openxmlformats.org/officeDocument/2006/relationships/hyperlink" Target="https://drive.google.com/file/d/1_jjGHuk_EN3tT8PP9t8zjTSpUTIXefln/view?usp=drive_link" TargetMode="External"/><Relationship Id="rId66" Type="http://schemas.openxmlformats.org/officeDocument/2006/relationships/hyperlink" Target="https://drive.google.com/file/d/1bEK3FEod7hw1U6z0LjYjo0wwhx9ZfkVW/view?usp=drive_link" TargetMode="External"/><Relationship Id="rId87" Type="http://schemas.openxmlformats.org/officeDocument/2006/relationships/hyperlink" Target="https://drive.google.com/file/d/1vpThp4JJ8JK8Y2ZPmuFBfADBxEn0vVRN/view?usp=drive_link" TargetMode="External"/><Relationship Id="rId110" Type="http://schemas.openxmlformats.org/officeDocument/2006/relationships/hyperlink" Target="https://drive.google.com/file/d/1p0IS7GMOEIXOd-7Rbm3MeZ42UlCvV0_E/view?usp=sharing" TargetMode="External"/><Relationship Id="rId115" Type="http://schemas.openxmlformats.org/officeDocument/2006/relationships/hyperlink" Target="https://drive.google.com/file/d/1CzuJzZ-MWhn1ARKCYPHBN05gF1CnD0AH/view?usp=sharing" TargetMode="External"/><Relationship Id="rId61" Type="http://schemas.openxmlformats.org/officeDocument/2006/relationships/hyperlink" Target="https://drive.google.com/file/d/111vOfiY-elE4t36IISJufk2s-2bT2CvW/view?usp=drive_link" TargetMode="External"/><Relationship Id="rId82" Type="http://schemas.openxmlformats.org/officeDocument/2006/relationships/hyperlink" Target="https://drive.google.com/file/d/1jMIktqS2Mw05YpgqmtW9wMfmxjNoncJA/view?usp=drive_link" TargetMode="External"/><Relationship Id="rId19" Type="http://schemas.openxmlformats.org/officeDocument/2006/relationships/hyperlink" Target="https://drive.google.com/file/d/1tYd7Ll_62JqA-aMAyubJw5u8D_lIyWE8/view?usp=sharing" TargetMode="External"/><Relationship Id="rId14" Type="http://schemas.openxmlformats.org/officeDocument/2006/relationships/hyperlink" Target="https://drive.google.com/file/d/14RS1W_Y5PzkIqvCXAwDUVzTOksBL1z9O/view?usp=drive_link" TargetMode="External"/><Relationship Id="rId30" Type="http://schemas.openxmlformats.org/officeDocument/2006/relationships/hyperlink" Target="https://drive.google.com/file/d/1MhEDG2_gpOlmkgvNMQvEo-4W0CXcVMmY/view?usp=drive_link" TargetMode="External"/><Relationship Id="rId35" Type="http://schemas.openxmlformats.org/officeDocument/2006/relationships/hyperlink" Target="https://drive.google.com/file/d/1fnrhKquWmO4RFrDvGhKhPwaWvTJaXyr9/view?usp=drive_link" TargetMode="External"/><Relationship Id="rId56" Type="http://schemas.openxmlformats.org/officeDocument/2006/relationships/hyperlink" Target="https://drive.google.com/file/d/1DAvHiZ3hQ8bJ8ITQVDP4HbFh3uiTyq6d/view?usp=drive_link" TargetMode="External"/><Relationship Id="rId77" Type="http://schemas.openxmlformats.org/officeDocument/2006/relationships/hyperlink" Target="https://drive.google.com/file/d/15AJO1qhFHmTqZVMloctOQle9EfToO7Vo/view?usp=drive_link" TargetMode="External"/><Relationship Id="rId100" Type="http://schemas.openxmlformats.org/officeDocument/2006/relationships/hyperlink" Target="https://drive.google.com/file/d/1V7-CJLBlGVZPPEpDIxqGGtrlYSpLNNYX/view?usp=drive_link" TargetMode="External"/><Relationship Id="rId105" Type="http://schemas.openxmlformats.org/officeDocument/2006/relationships/hyperlink" Target="https://drive.google.com/file/d/1rtg5L-AEg45pVjuZeebx0F9HZZvSsNzZ/view?usp=drive_link" TargetMode="External"/><Relationship Id="rId126" Type="http://schemas.openxmlformats.org/officeDocument/2006/relationships/hyperlink" Target="https://pdis-jatim.or.id/index.php/jatiemas/article/view/33/31" TargetMode="External"/><Relationship Id="rId8" Type="http://schemas.openxmlformats.org/officeDocument/2006/relationships/hyperlink" Target="https://drive.google.com/drive/folders/1KeewtQXlYSlo2XFUYLfB5hvagth9EjvE" TargetMode="External"/><Relationship Id="rId51" Type="http://schemas.openxmlformats.org/officeDocument/2006/relationships/hyperlink" Target="https://drive.google.com/file/d/1lD8Ve-jGHHGCketu4_i67xJ0HLmbVURi/view?usp=drive_link" TargetMode="External"/><Relationship Id="rId72" Type="http://schemas.openxmlformats.org/officeDocument/2006/relationships/hyperlink" Target="https://drive.google.com/file/d/1ia7v5yl6_Ltz9G9VH4MWoy0XnVNlxxQo/view?usp=sharing" TargetMode="External"/><Relationship Id="rId93" Type="http://schemas.openxmlformats.org/officeDocument/2006/relationships/hyperlink" Target="https://drive.google.com/file/d/1rthjQ0AOulIhESWMl68CELreQd6ULeUI/view?usp=drive_link" TargetMode="External"/><Relationship Id="rId98" Type="http://schemas.openxmlformats.org/officeDocument/2006/relationships/hyperlink" Target="https://drive.google.com/file/d/1CzuJzZ-MWhn1ARKCYPHBN05gF1CnD0AH/view?usp=sharing" TargetMode="External"/><Relationship Id="rId121" Type="http://schemas.openxmlformats.org/officeDocument/2006/relationships/hyperlink" Target="https://drive.google.com/file/d/1QP9vjCGw_a-35m9XkxporCtmz2mZ4Md4/view?usp=sharing" TargetMode="External"/><Relationship Id="rId3" Type="http://schemas.openxmlformats.org/officeDocument/2006/relationships/hyperlink" Target="https://drive.google.com/file/d/1aGbn_NkOaWSWh-cEVINlGgsp1xnuwTWo/view?usp=drive_link" TargetMode="External"/><Relationship Id="rId25" Type="http://schemas.openxmlformats.org/officeDocument/2006/relationships/hyperlink" Target="https://drive.google.com/file/d/1yosAoqRAfwGL79275waF4ppKbSU-6Tlz/view?usp=drive_link" TargetMode="External"/><Relationship Id="rId46" Type="http://schemas.openxmlformats.org/officeDocument/2006/relationships/hyperlink" Target="https://drive.google.com/file/d/1r19dPlqV2fqRKF1qhLUpwOrn5y5PkEN5/view?usp=drive_link" TargetMode="External"/><Relationship Id="rId67" Type="http://schemas.openxmlformats.org/officeDocument/2006/relationships/hyperlink" Target="https://drive.google.com/file/d/1Uy5RMEBseYJ5nbjdfWT0W4LSCUKatuLH/view?usp=drive_link" TargetMode="External"/><Relationship Id="rId116" Type="http://schemas.openxmlformats.org/officeDocument/2006/relationships/hyperlink" Target="https://drive.google.com/file/d/12U3Q5wGkg8Bz7o-d3SOP3HoxGokBEfgw/view?usp=sharing" TargetMode="External"/><Relationship Id="rId20" Type="http://schemas.openxmlformats.org/officeDocument/2006/relationships/hyperlink" Target="https://drive.google.com/file/d/1Upt8z3VzMaHWmSPZik9DdU6awcEUpMK3/view?usp=drive_link" TargetMode="External"/><Relationship Id="rId41" Type="http://schemas.openxmlformats.org/officeDocument/2006/relationships/hyperlink" Target="https://drive.google.com/file/d/1p0IS7GMOEIXOd-7Rbm3MeZ42UlCvV0_E/view?usp=sharing" TargetMode="External"/><Relationship Id="rId62" Type="http://schemas.openxmlformats.org/officeDocument/2006/relationships/hyperlink" Target="https://drive.google.com/file/d/1IDscWfjKO8OwMF9Cvr-9r2ufSjwNDRen/view?usp=drive_link" TargetMode="External"/><Relationship Id="rId83" Type="http://schemas.openxmlformats.org/officeDocument/2006/relationships/hyperlink" Target="https://drive.google.com/file/d/1__1FWtTVGRiO8yc094BoXVOFnS0_z4Vr/view?usp=drive_link" TargetMode="External"/><Relationship Id="rId88" Type="http://schemas.openxmlformats.org/officeDocument/2006/relationships/hyperlink" Target="https://drive.google.com/file/d/1UrcFizr2E-cOJLrT6dFzzYKB4RIUh6MX/view?usp=drive_link" TargetMode="External"/><Relationship Id="rId111" Type="http://schemas.openxmlformats.org/officeDocument/2006/relationships/hyperlink" Target="https://drive.google.com/file/d/1WWVJyIWIwcfUsu7fxRlNMojRFFO4seS3/view?usp=drive_link" TargetMode="External"/><Relationship Id="rId15" Type="http://schemas.openxmlformats.org/officeDocument/2006/relationships/hyperlink" Target="https://drive.google.com/file/d/1SMH7UIpCm8BU0y4GAUV2DkiUJIiEzHZ8/view?usp=drive_link" TargetMode="External"/><Relationship Id="rId36" Type="http://schemas.openxmlformats.org/officeDocument/2006/relationships/hyperlink" Target="https://drive.google.com/file/d/1hyr0xhFpe6E0XWpoOEBd97T8DvSiECVR/view?usp=drive_link" TargetMode="External"/><Relationship Id="rId57" Type="http://schemas.openxmlformats.org/officeDocument/2006/relationships/hyperlink" Target="https://drive.google.com/file/d/1XCYprzg8szAfpNQ2ql5AJTampxuhmc1J/view?usp=drive_link" TargetMode="External"/><Relationship Id="rId106" Type="http://schemas.openxmlformats.org/officeDocument/2006/relationships/hyperlink" Target="https://drive.google.com/file/d/1zzh4Mgi8JOEkeBwgQ8_iIY27Z2cCZe3P/view?usp=drive_link" TargetMode="External"/><Relationship Id="rId127" Type="http://schemas.openxmlformats.org/officeDocument/2006/relationships/hyperlink" Target="https://drive.google.com/file/d/1NvCu74B5UZuSZzP5FdAp1IesIfsFCqVz/view?usp=sharing" TargetMode="External"/><Relationship Id="rId10" Type="http://schemas.openxmlformats.org/officeDocument/2006/relationships/hyperlink" Target="https://drive.google.com/file/d/1is7pA0dezeGrGf-xB3ky4zFp1uQqQWEY/view?usp=drive_link" TargetMode="External"/><Relationship Id="rId31" Type="http://schemas.openxmlformats.org/officeDocument/2006/relationships/hyperlink" Target="https://drive.google.com/drive/folders/1IbVCm9WhpDlaRTalQJvaA6jzCWun3ccL" TargetMode="External"/><Relationship Id="rId52" Type="http://schemas.openxmlformats.org/officeDocument/2006/relationships/hyperlink" Target="https://drive.google.com/file/d/15UXiWqzXUVoSb11qyMMyeTDeSgqSE79l/view?usp=sharing" TargetMode="External"/><Relationship Id="rId73" Type="http://schemas.openxmlformats.org/officeDocument/2006/relationships/hyperlink" Target="https://drive.google.com/file/d/1jbUT5B4HfM9yKpESTA0UjOakkjM3xpZr/view?usp=drive_link" TargetMode="External"/><Relationship Id="rId78" Type="http://schemas.openxmlformats.org/officeDocument/2006/relationships/hyperlink" Target="https://drive.google.com/file/d/1YxN6FPld2AXVXLBoq920Abyo2kygttN-/view?usp=drive_link" TargetMode="External"/><Relationship Id="rId94" Type="http://schemas.openxmlformats.org/officeDocument/2006/relationships/hyperlink" Target="https://drive.google.com/file/d/1EnzAFqdWM-wU3XhADuo8OOI6RM85AOhw/view?usp=drive_link" TargetMode="External"/><Relationship Id="rId99" Type="http://schemas.openxmlformats.org/officeDocument/2006/relationships/hyperlink" Target="https://drive.google.com/file/d/1tS2adfvpm1AWy9FDkM4QRVXn5nZJCzMc/view?usp=drive_link" TargetMode="External"/><Relationship Id="rId101" Type="http://schemas.openxmlformats.org/officeDocument/2006/relationships/hyperlink" Target="https://drive.google.com/file/d/16qIA_laiY6qi-M2GbQf_osWs8j0nav1U/view?usp=drive_link" TargetMode="External"/><Relationship Id="rId122" Type="http://schemas.openxmlformats.org/officeDocument/2006/relationships/hyperlink" Target="https://drive.google.com/file/d/1VtMdLXeuvrqXEm8iHy-7jVm9QFSpuMiQ/view?usp=drive_link" TargetMode="External"/><Relationship Id="rId4" Type="http://schemas.openxmlformats.org/officeDocument/2006/relationships/hyperlink" Target="https://drive.google.com/file/d/1EMN1CwOc8xuY24P0f8ZPIk0kklAV_s6C/view?usp=drive_link" TargetMode="External"/><Relationship Id="rId9" Type="http://schemas.openxmlformats.org/officeDocument/2006/relationships/hyperlink" Target="https://drive.google.com/file/d/1Mu5EuNVCd1fgHC4nLobgINsXQQvXp-gy/view?usp=drive_link" TargetMode="External"/><Relationship Id="rId26" Type="http://schemas.openxmlformats.org/officeDocument/2006/relationships/hyperlink" Target="https://drive.google.com/file/d/1o3jO0fxw5JiA-fLKjaQbMevfbNM4WBvb/view?usp=sharing"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3" Type="http://schemas.openxmlformats.org/officeDocument/2006/relationships/hyperlink" Target="https://drive.google.com/drive/folders/1Y4flMpsiEGpY4rNrTSJYwRHlj35O0O1I?usp=drive_link" TargetMode="External"/><Relationship Id="rId18" Type="http://schemas.openxmlformats.org/officeDocument/2006/relationships/hyperlink" Target="https://drive.google.com/file/d/1oni3vfLER4t7Ti1Pfx_cxyxtapDRdDax/view?usp=drive_link" TargetMode="External"/><Relationship Id="rId26" Type="http://schemas.openxmlformats.org/officeDocument/2006/relationships/hyperlink" Target="https://drive.google.com/file/d/1DnJHQWvNgPDDXRnH7YVIqtkIlFVpul2l/view?usp=drive_link" TargetMode="External"/><Relationship Id="rId21" Type="http://schemas.openxmlformats.org/officeDocument/2006/relationships/hyperlink" Target="https://drive.google.com/file/d/1jPxqlH_s5oReGWW5_2ttihsFX13kx68W/view?usp=drive_link" TargetMode="External"/><Relationship Id="rId34" Type="http://schemas.openxmlformats.org/officeDocument/2006/relationships/hyperlink" Target="https://drive.google.com/file/d/1JDsAujaR9YV5Wa4UQrxyTZTaUZ2Q76PF/view?usp=drive_link" TargetMode="External"/><Relationship Id="rId7" Type="http://schemas.openxmlformats.org/officeDocument/2006/relationships/hyperlink" Target="https://drive.google.com/drive/folders/1MTP2pO103vZYhuIY16h4Jcunc6SDuX94?usp=drive_link" TargetMode="External"/><Relationship Id="rId12" Type="http://schemas.openxmlformats.org/officeDocument/2006/relationships/hyperlink" Target="https://drive.google.com/file/d/12NSgRbbKo8RKzBUx71brO_wtCIvAU-04/view?usp=drive_link" TargetMode="External"/><Relationship Id="rId17" Type="http://schemas.openxmlformats.org/officeDocument/2006/relationships/hyperlink" Target="https://drive.google.com/file/d/1Kw33zwZ7TQsMER3avyjyReO-upHku4kw/view?usp=drive_link" TargetMode="External"/><Relationship Id="rId25" Type="http://schemas.openxmlformats.org/officeDocument/2006/relationships/hyperlink" Target="https://drive.google.com/drive/folders/1dVpXxm1_hBHuRWq_5IQkZzTcy0lxH7TW?usp=drive_link" TargetMode="External"/><Relationship Id="rId33" Type="http://schemas.openxmlformats.org/officeDocument/2006/relationships/hyperlink" Target="https://drive.google.com/drive/folders/1apKBxZqQut0qzKrzsphAT9XDNPTepUgR?usp=drive_link" TargetMode="External"/><Relationship Id="rId2" Type="http://schemas.openxmlformats.org/officeDocument/2006/relationships/hyperlink" Target="https://drive.google.com/file/d/1qHEGoAiOI5tVIEPpT44WXm0R9zYjzQts/view?usp=drive_link" TargetMode="External"/><Relationship Id="rId16" Type="http://schemas.openxmlformats.org/officeDocument/2006/relationships/hyperlink" Target="https://drive.google.com/drive/folders/1s-kCZH-977HR8f0ng9BZvgiOHppTvy_Q?usp=drive_link" TargetMode="External"/><Relationship Id="rId20" Type="http://schemas.openxmlformats.org/officeDocument/2006/relationships/hyperlink" Target="https://drive.google.com/drive/folders/1ZuBNqrZ3CwSuw04FYCp-AjScwS15n8_T?usp=drive_link" TargetMode="External"/><Relationship Id="rId29" Type="http://schemas.openxmlformats.org/officeDocument/2006/relationships/hyperlink" Target="https://drive.google.com/drive/folders/1-_i0CU3BUCjUYf8-EWrx0issHrhbzzX4?usp=drive_link" TargetMode="External"/><Relationship Id="rId1" Type="http://schemas.openxmlformats.org/officeDocument/2006/relationships/hyperlink" Target="https://drive.google.com/drive/folders/1kKV1sTDg6fouPcnQzt6x365kgGkR9S61?usp=drive_link" TargetMode="External"/><Relationship Id="rId6" Type="http://schemas.openxmlformats.org/officeDocument/2006/relationships/hyperlink" Target="https://drive.google.com/file/d/1-eilPOKsg19LvvxKK5jmhXDs_0PpZzTd/view?usp=drive_link" TargetMode="External"/><Relationship Id="rId11" Type="http://schemas.openxmlformats.org/officeDocument/2006/relationships/hyperlink" Target="https://drive.google.com/file/d/18-XC9rNjuxpJ6U9-9vHPOIGcEds3Lp-M/view?usp=drive_link" TargetMode="External"/><Relationship Id="rId24" Type="http://schemas.openxmlformats.org/officeDocument/2006/relationships/hyperlink" Target="https://drive.google.com/file/d/1QwV5qXECPKhwmGTZN6PXd8PuGua_z-ld/view?usp=drive_link" TargetMode="External"/><Relationship Id="rId32" Type="http://schemas.openxmlformats.org/officeDocument/2006/relationships/hyperlink" Target="https://drive.google.com/file/d/1X5t2S6AgypilYRpD-7nN_rfTLsEI1ja1/view?usp=drive_link" TargetMode="External"/><Relationship Id="rId37" Type="http://schemas.openxmlformats.org/officeDocument/2006/relationships/drawing" Target="../drawings/drawing8.xml"/><Relationship Id="rId5" Type="http://schemas.openxmlformats.org/officeDocument/2006/relationships/hyperlink" Target="https://drive.google.com/file/d/1ZdhzlIrSaeeGNPdebLre4HeleNXPQJHj/view?usp=drive_link" TargetMode="External"/><Relationship Id="rId15" Type="http://schemas.openxmlformats.org/officeDocument/2006/relationships/hyperlink" Target="https://drive.google.com/file/d/1ApxCJDlJvdruv7kazPBa9E2JtIuyBBpQ/view?usp=drive_link" TargetMode="External"/><Relationship Id="rId23" Type="http://schemas.openxmlformats.org/officeDocument/2006/relationships/hyperlink" Target="https://drive.google.com/drive/folders/1r5ucbYbJ9XHllDu7eRCufOSAseGBOFUU?usp=drive_link" TargetMode="External"/><Relationship Id="rId28" Type="http://schemas.openxmlformats.org/officeDocument/2006/relationships/hyperlink" Target="https://drive.google.com/drive/folders/1BQXBWLvAEb7bQYLbFRMqROjivYk8YXk9?usp=drive_link" TargetMode="External"/><Relationship Id="rId36" Type="http://schemas.openxmlformats.org/officeDocument/2006/relationships/hyperlink" Target="https://drive.google.com/file/d/1I2Gtfv-ezPWS5n3DfR3lT8LqSfX086VV/view?usp=drive_link" TargetMode="External"/><Relationship Id="rId10" Type="http://schemas.openxmlformats.org/officeDocument/2006/relationships/hyperlink" Target="https://drive.google.com/file/d/1-B_TFXClkSZTiXczTvQShaR-zjt_YgRx/view?usp=drive_link" TargetMode="External"/><Relationship Id="rId19" Type="http://schemas.openxmlformats.org/officeDocument/2006/relationships/hyperlink" Target="https://drive.google.com/file/d/1fSDwjA_DYSW0A4JswY5jHZYOJrrv7uO6/view?usp=drive_link" TargetMode="External"/><Relationship Id="rId31" Type="http://schemas.openxmlformats.org/officeDocument/2006/relationships/hyperlink" Target="https://drive.google.com/drive/folders/1l_LLwQn9kAW4gbI_d4osEA7i8A5m5skw?usp=drive_link" TargetMode="External"/><Relationship Id="rId4" Type="http://schemas.openxmlformats.org/officeDocument/2006/relationships/hyperlink" Target="https://drive.google.com/file/d/1Pa5jQEfv9NvdKLMDGkOVfkrD5Vr2ufrT/view?usp=drive_link" TargetMode="External"/><Relationship Id="rId9" Type="http://schemas.openxmlformats.org/officeDocument/2006/relationships/hyperlink" Target="https://drive.google.com/file/d/1tXc2k4HXw9P4q77zG1sFC3XRTgvs00zN/view?usp=drive_link" TargetMode="External"/><Relationship Id="rId14" Type="http://schemas.openxmlformats.org/officeDocument/2006/relationships/hyperlink" Target="https://drive.google.com/drive/folders/1q6_f0fSQwf4jSqiY8ulFNZtY32jY1Odg?usp=drive_link" TargetMode="External"/><Relationship Id="rId22" Type="http://schemas.openxmlformats.org/officeDocument/2006/relationships/hyperlink" Target="https://drive.google.com/file/d/19y2Oqr8CkTGFSoMxfrnk8pGZy8WEft4U/view?usp=drive_link" TargetMode="External"/><Relationship Id="rId27" Type="http://schemas.openxmlformats.org/officeDocument/2006/relationships/hyperlink" Target="https://drive.google.com/file/d/1khwIwoQdNJHYCBAq0h_-NPUjZ6CFDy8C/view?usp=drive_link" TargetMode="External"/><Relationship Id="rId30" Type="http://schemas.openxmlformats.org/officeDocument/2006/relationships/hyperlink" Target="https://drive.google.com/file/d/1C6KEoilLTjYaW0nFYNUoPAjYbOjvGfOb/view?usp=drive_link" TargetMode="External"/><Relationship Id="rId35" Type="http://schemas.openxmlformats.org/officeDocument/2006/relationships/hyperlink" Target="https://drive.google.com/file/d/1CvNeSjDxy1sEsuRx2YxLXMMuAczNDoBA/view?usp=drive_link" TargetMode="External"/><Relationship Id="rId8" Type="http://schemas.openxmlformats.org/officeDocument/2006/relationships/hyperlink" Target="https://drive.google.com/file/d/1kGp55GvtnRrgARSWxS_iVwL8FESOSN8S/view?usp=drive_link" TargetMode="External"/><Relationship Id="rId3" Type="http://schemas.openxmlformats.org/officeDocument/2006/relationships/hyperlink" Target="https://drive.google.com/file/d/1yCihYrN3HGKNsX7JNBOrP_7Vtu258tvt/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opLeftCell="B1" zoomScaleNormal="100" workbookViewId="0">
      <selection activeCell="C5" sqref="C5"/>
    </sheetView>
  </sheetViews>
  <sheetFormatPr defaultColWidth="11.125" defaultRowHeight="15" customHeight="1" x14ac:dyDescent="0.25"/>
  <cols>
    <col min="1" max="1" width="3.625" customWidth="1"/>
    <col min="2" max="2" width="28.625" customWidth="1"/>
    <col min="3" max="3" width="46.625" customWidth="1"/>
    <col min="4" max="4" width="4.625" customWidth="1"/>
    <col min="5" max="5" width="31" customWidth="1"/>
    <col min="6" max="6" width="15" customWidth="1"/>
    <col min="7" max="7" width="15.625" customWidth="1"/>
    <col min="8" max="8" width="17" customWidth="1"/>
    <col min="9" max="9" width="4.625" customWidth="1"/>
    <col min="10" max="26" width="8.625" customWidth="1"/>
  </cols>
  <sheetData>
    <row r="1" spans="1:26" ht="15.75" customHeight="1" x14ac:dyDescent="0.25">
      <c r="A1" s="1"/>
      <c r="B1" s="1"/>
      <c r="C1" s="1"/>
      <c r="D1" s="1"/>
      <c r="E1" s="1"/>
      <c r="F1" s="1"/>
      <c r="G1" s="1"/>
      <c r="H1" s="1"/>
      <c r="I1" s="2"/>
      <c r="J1" s="3"/>
      <c r="K1" s="3"/>
      <c r="L1" s="3"/>
      <c r="M1" s="3"/>
      <c r="N1" s="3"/>
      <c r="O1" s="3"/>
      <c r="P1" s="3"/>
      <c r="Q1" s="3"/>
      <c r="R1" s="3"/>
      <c r="S1" s="3"/>
      <c r="T1" s="3"/>
      <c r="U1" s="3"/>
      <c r="V1" s="3"/>
      <c r="W1" s="3"/>
      <c r="X1" s="3"/>
      <c r="Y1" s="3"/>
      <c r="Z1" s="3"/>
    </row>
    <row r="2" spans="1:26" ht="15.75" customHeight="1" x14ac:dyDescent="0.25">
      <c r="A2" s="1"/>
      <c r="B2" s="1"/>
      <c r="C2" s="4" t="s">
        <v>0</v>
      </c>
      <c r="D2" s="4"/>
      <c r="E2" s="1"/>
      <c r="F2" s="1"/>
      <c r="G2" s="1"/>
      <c r="H2" s="1"/>
      <c r="I2" s="2"/>
      <c r="J2" s="3"/>
      <c r="K2" s="3"/>
      <c r="L2" s="3"/>
      <c r="M2" s="3"/>
      <c r="N2" s="3"/>
      <c r="O2" s="3"/>
      <c r="P2" s="3"/>
      <c r="Q2" s="3"/>
      <c r="R2" s="3"/>
      <c r="S2" s="3"/>
      <c r="T2" s="3"/>
      <c r="U2" s="3"/>
      <c r="V2" s="3"/>
      <c r="W2" s="3"/>
      <c r="X2" s="3"/>
      <c r="Y2" s="3"/>
      <c r="Z2" s="3"/>
    </row>
    <row r="3" spans="1:26" ht="15.75" customHeight="1" x14ac:dyDescent="0.25">
      <c r="A3" s="1"/>
      <c r="B3" s="1"/>
      <c r="C3" s="4" t="s">
        <v>1</v>
      </c>
      <c r="D3" s="4"/>
      <c r="E3" s="1"/>
      <c r="F3" s="1"/>
      <c r="G3" s="1"/>
      <c r="H3" s="1"/>
      <c r="I3" s="2"/>
      <c r="J3" s="3"/>
      <c r="K3" s="3"/>
      <c r="L3" s="3"/>
      <c r="M3" s="3"/>
      <c r="N3" s="3"/>
      <c r="O3" s="3"/>
      <c r="P3" s="3"/>
      <c r="Q3" s="3"/>
      <c r="R3" s="3"/>
      <c r="S3" s="3"/>
      <c r="T3" s="3"/>
      <c r="U3" s="3"/>
      <c r="V3" s="3"/>
      <c r="W3" s="3"/>
      <c r="X3" s="3"/>
      <c r="Y3" s="3"/>
      <c r="Z3" s="3"/>
    </row>
    <row r="4" spans="1:26" ht="15.75" customHeight="1" x14ac:dyDescent="0.25">
      <c r="A4" s="1"/>
      <c r="B4" s="1"/>
      <c r="C4" s="1"/>
      <c r="D4" s="1"/>
      <c r="E4" s="1"/>
      <c r="F4" s="1"/>
      <c r="G4" s="1"/>
      <c r="H4" s="1"/>
      <c r="I4" s="2"/>
      <c r="J4" s="3"/>
      <c r="K4" s="3"/>
      <c r="L4" s="3"/>
      <c r="M4" s="3"/>
      <c r="N4" s="3"/>
      <c r="O4" s="3"/>
      <c r="P4" s="3"/>
      <c r="Q4" s="3"/>
      <c r="R4" s="3"/>
      <c r="S4" s="3"/>
      <c r="T4" s="3"/>
      <c r="U4" s="3"/>
      <c r="V4" s="3"/>
      <c r="W4" s="3"/>
      <c r="X4" s="3"/>
      <c r="Y4" s="3"/>
      <c r="Z4" s="3"/>
    </row>
    <row r="5" spans="1:26" ht="15.75" customHeight="1" x14ac:dyDescent="0.25">
      <c r="A5" s="1"/>
      <c r="B5" s="1"/>
      <c r="C5" s="5" t="s">
        <v>2</v>
      </c>
      <c r="D5" s="484" t="s">
        <v>215</v>
      </c>
      <c r="E5" s="485"/>
      <c r="F5" s="1"/>
      <c r="G5" s="1"/>
      <c r="H5" s="1"/>
      <c r="I5" s="2"/>
      <c r="J5" s="3"/>
      <c r="K5" s="3"/>
      <c r="L5" s="3"/>
      <c r="M5" s="3"/>
      <c r="N5" s="3"/>
      <c r="O5" s="3"/>
      <c r="P5" s="3"/>
      <c r="Q5" s="3"/>
      <c r="R5" s="3"/>
      <c r="S5" s="3"/>
      <c r="T5" s="3"/>
      <c r="U5" s="3"/>
      <c r="V5" s="3"/>
      <c r="W5" s="3"/>
      <c r="X5" s="3"/>
      <c r="Y5" s="3"/>
      <c r="Z5" s="3"/>
    </row>
    <row r="6" spans="1:26" ht="15.75" customHeight="1" x14ac:dyDescent="0.25">
      <c r="A6" s="6"/>
      <c r="B6" s="6"/>
      <c r="C6" s="6"/>
      <c r="D6" s="6"/>
      <c r="E6" s="6"/>
      <c r="F6" s="6"/>
      <c r="G6" s="6"/>
      <c r="H6" s="6"/>
      <c r="I6" s="7"/>
      <c r="J6" s="3"/>
      <c r="K6" s="3"/>
      <c r="L6" s="3"/>
      <c r="M6" s="3"/>
      <c r="N6" s="3"/>
      <c r="O6" s="3"/>
      <c r="P6" s="3"/>
      <c r="Q6" s="3"/>
      <c r="R6" s="3"/>
      <c r="S6" s="3"/>
      <c r="T6" s="3"/>
      <c r="U6" s="3"/>
      <c r="V6" s="3"/>
      <c r="W6" s="3"/>
      <c r="X6" s="3"/>
      <c r="Y6" s="3"/>
      <c r="Z6" s="3"/>
    </row>
    <row r="7" spans="1:26" ht="15.75" customHeight="1" x14ac:dyDescent="0.25">
      <c r="A7" s="1"/>
      <c r="B7" s="1"/>
      <c r="C7" s="1"/>
      <c r="D7" s="1"/>
      <c r="E7" s="1"/>
      <c r="F7" s="1"/>
      <c r="G7" s="1"/>
      <c r="H7" s="1"/>
      <c r="I7" s="2"/>
      <c r="J7" s="3"/>
      <c r="K7" s="3"/>
      <c r="L7" s="3"/>
      <c r="M7" s="3"/>
      <c r="N7" s="3"/>
      <c r="O7" s="3"/>
      <c r="P7" s="3"/>
      <c r="Q7" s="3"/>
      <c r="R7" s="3"/>
      <c r="S7" s="3"/>
      <c r="T7" s="3"/>
      <c r="U7" s="3"/>
      <c r="V7" s="3"/>
      <c r="W7" s="3"/>
      <c r="X7" s="3"/>
      <c r="Y7" s="3"/>
      <c r="Z7" s="3"/>
    </row>
    <row r="8" spans="1:26" ht="15.75" customHeight="1" x14ac:dyDescent="0.25">
      <c r="A8" s="1"/>
      <c r="B8" s="486"/>
      <c r="C8" s="482"/>
      <c r="D8" s="1"/>
      <c r="E8" s="1"/>
      <c r="F8" s="1"/>
      <c r="G8" s="1"/>
      <c r="H8" s="1"/>
      <c r="I8" s="2"/>
      <c r="J8" s="3"/>
      <c r="K8" s="3"/>
      <c r="L8" s="3"/>
      <c r="M8" s="3"/>
      <c r="N8" s="3"/>
      <c r="O8" s="3"/>
      <c r="P8" s="3"/>
      <c r="Q8" s="3"/>
      <c r="R8" s="3"/>
      <c r="S8" s="3"/>
      <c r="T8" s="3"/>
      <c r="U8" s="3"/>
      <c r="V8" s="3"/>
      <c r="W8" s="3"/>
      <c r="X8" s="3"/>
      <c r="Y8" s="3"/>
      <c r="Z8" s="3"/>
    </row>
    <row r="9" spans="1:26" ht="15.75" customHeight="1" x14ac:dyDescent="0.25">
      <c r="A9" s="1"/>
      <c r="B9" s="8"/>
      <c r="C9" s="1"/>
      <c r="D9" s="1"/>
      <c r="E9" s="1"/>
      <c r="F9" s="1"/>
      <c r="G9" s="1"/>
      <c r="H9" s="1"/>
      <c r="I9" s="2"/>
      <c r="J9" s="3"/>
      <c r="K9" s="3"/>
      <c r="L9" s="3"/>
      <c r="M9" s="3"/>
      <c r="N9" s="3"/>
      <c r="O9" s="3"/>
      <c r="P9" s="3"/>
      <c r="Q9" s="3"/>
      <c r="R9" s="3"/>
      <c r="S9" s="3"/>
      <c r="T9" s="3"/>
      <c r="U9" s="3"/>
      <c r="V9" s="3"/>
      <c r="W9" s="3"/>
      <c r="X9" s="3"/>
      <c r="Y9" s="3"/>
      <c r="Z9" s="3"/>
    </row>
    <row r="10" spans="1:26" ht="15.75" customHeight="1" x14ac:dyDescent="0.25">
      <c r="A10" s="1"/>
      <c r="B10" s="9" t="s">
        <v>3</v>
      </c>
      <c r="C10" s="98" t="s">
        <v>323</v>
      </c>
      <c r="D10" s="1"/>
      <c r="E10" s="9" t="s">
        <v>4</v>
      </c>
      <c r="F10" s="487" t="s">
        <v>325</v>
      </c>
      <c r="G10" s="488"/>
      <c r="H10" s="489"/>
      <c r="I10" s="2"/>
      <c r="J10" s="3"/>
      <c r="K10" s="3"/>
      <c r="L10" s="3"/>
      <c r="M10" s="3"/>
      <c r="N10" s="3"/>
      <c r="O10" s="3"/>
      <c r="P10" s="3"/>
      <c r="Q10" s="3"/>
      <c r="R10" s="3"/>
      <c r="S10" s="3"/>
      <c r="T10" s="3"/>
      <c r="U10" s="3"/>
      <c r="V10" s="3"/>
      <c r="W10" s="3"/>
      <c r="X10" s="3"/>
      <c r="Y10" s="3"/>
      <c r="Z10" s="3"/>
    </row>
    <row r="11" spans="1:26" ht="15.75" customHeight="1" x14ac:dyDescent="0.25">
      <c r="A11" s="1"/>
      <c r="B11" s="11"/>
      <c r="C11" s="12"/>
      <c r="D11" s="1"/>
      <c r="E11" s="9"/>
      <c r="F11" s="490"/>
      <c r="G11" s="491"/>
      <c r="H11" s="492"/>
      <c r="I11" s="2"/>
      <c r="J11" s="3"/>
      <c r="K11" s="3"/>
      <c r="L11" s="3"/>
      <c r="M11" s="3"/>
      <c r="N11" s="3"/>
      <c r="O11" s="3"/>
      <c r="P11" s="3"/>
      <c r="Q11" s="3"/>
      <c r="R11" s="3"/>
      <c r="S11" s="3"/>
      <c r="T11" s="3"/>
      <c r="U11" s="3"/>
      <c r="V11" s="3"/>
      <c r="W11" s="3"/>
      <c r="X11" s="3"/>
      <c r="Y11" s="3"/>
      <c r="Z11" s="3"/>
    </row>
    <row r="12" spans="1:26" ht="15.75" customHeight="1" x14ac:dyDescent="0.25">
      <c r="A12" s="1"/>
      <c r="B12" s="9" t="s">
        <v>5</v>
      </c>
      <c r="C12" s="10" t="s">
        <v>318</v>
      </c>
      <c r="D12" s="1"/>
      <c r="E12" s="9"/>
      <c r="F12" s="480"/>
      <c r="G12" s="481"/>
      <c r="H12" s="482"/>
      <c r="I12" s="2"/>
      <c r="J12" s="3"/>
      <c r="K12" s="3"/>
      <c r="L12" s="3"/>
      <c r="M12" s="3"/>
      <c r="N12" s="3"/>
      <c r="O12" s="3"/>
      <c r="P12" s="3"/>
      <c r="Q12" s="3"/>
      <c r="R12" s="3"/>
      <c r="S12" s="3"/>
      <c r="T12" s="3"/>
      <c r="U12" s="3"/>
      <c r="V12" s="3"/>
      <c r="W12" s="3"/>
      <c r="X12" s="3"/>
      <c r="Y12" s="3"/>
      <c r="Z12" s="3"/>
    </row>
    <row r="13" spans="1:26" ht="15.75" customHeight="1" x14ac:dyDescent="0.25">
      <c r="A13" s="1"/>
      <c r="B13" s="11"/>
      <c r="C13" s="12"/>
      <c r="D13" s="1"/>
      <c r="E13" s="9" t="s">
        <v>6</v>
      </c>
      <c r="F13" s="493" t="s">
        <v>326</v>
      </c>
      <c r="G13" s="481"/>
      <c r="H13" s="482"/>
      <c r="I13" s="2"/>
      <c r="J13" s="3"/>
      <c r="K13" s="3"/>
      <c r="L13" s="3"/>
      <c r="M13" s="3"/>
      <c r="N13" s="3"/>
      <c r="O13" s="3"/>
      <c r="P13" s="3"/>
      <c r="Q13" s="3"/>
      <c r="R13" s="3"/>
      <c r="S13" s="3"/>
      <c r="T13" s="3"/>
      <c r="U13" s="3"/>
      <c r="V13" s="3"/>
      <c r="W13" s="3"/>
      <c r="X13" s="3"/>
      <c r="Y13" s="3"/>
      <c r="Z13" s="3"/>
    </row>
    <row r="14" spans="1:26" ht="15.75" customHeight="1" x14ac:dyDescent="0.25">
      <c r="A14" s="1"/>
      <c r="B14" s="9" t="s">
        <v>7</v>
      </c>
      <c r="C14" s="10" t="s">
        <v>319</v>
      </c>
      <c r="D14" s="1"/>
      <c r="E14" s="9"/>
      <c r="F14" s="480"/>
      <c r="G14" s="481"/>
      <c r="H14" s="482"/>
      <c r="I14" s="2"/>
      <c r="J14" s="3"/>
      <c r="K14" s="3"/>
      <c r="L14" s="3"/>
      <c r="M14" s="3"/>
      <c r="N14" s="3"/>
      <c r="O14" s="3"/>
      <c r="P14" s="3"/>
      <c r="Q14" s="3"/>
      <c r="R14" s="3"/>
      <c r="S14" s="3"/>
      <c r="T14" s="3"/>
      <c r="U14" s="3"/>
      <c r="V14" s="3"/>
      <c r="W14" s="3"/>
      <c r="X14" s="3"/>
      <c r="Y14" s="3"/>
      <c r="Z14" s="3"/>
    </row>
    <row r="15" spans="1:26" ht="15.75" customHeight="1" x14ac:dyDescent="0.25">
      <c r="A15" s="1"/>
      <c r="B15" s="11"/>
      <c r="C15" s="1"/>
      <c r="D15" s="1"/>
      <c r="E15" s="9" t="s">
        <v>8</v>
      </c>
      <c r="F15" s="493" t="s">
        <v>327</v>
      </c>
      <c r="G15" s="481"/>
      <c r="H15" s="482"/>
      <c r="I15" s="2"/>
      <c r="J15" s="3"/>
      <c r="K15" s="3"/>
      <c r="L15" s="3"/>
      <c r="M15" s="3"/>
      <c r="N15" s="3"/>
      <c r="O15" s="3"/>
      <c r="P15" s="3"/>
      <c r="Q15" s="3"/>
      <c r="R15" s="3"/>
      <c r="S15" s="3"/>
      <c r="T15" s="3"/>
      <c r="U15" s="3"/>
      <c r="V15" s="3"/>
      <c r="W15" s="3"/>
      <c r="X15" s="3"/>
      <c r="Y15" s="3"/>
      <c r="Z15" s="3"/>
    </row>
    <row r="16" spans="1:26" ht="15.75" customHeight="1" x14ac:dyDescent="0.25">
      <c r="A16" s="1"/>
      <c r="B16" s="9" t="s">
        <v>9</v>
      </c>
      <c r="C16" s="13" t="s">
        <v>320</v>
      </c>
      <c r="D16" s="1"/>
      <c r="E16" s="9"/>
      <c r="F16" s="480"/>
      <c r="G16" s="481"/>
      <c r="H16" s="482"/>
      <c r="I16" s="2"/>
      <c r="J16" s="3"/>
      <c r="K16" s="3"/>
      <c r="L16" s="3"/>
      <c r="M16" s="3"/>
      <c r="N16" s="3"/>
      <c r="O16" s="3"/>
      <c r="P16" s="3"/>
      <c r="Q16" s="3"/>
      <c r="R16" s="3"/>
      <c r="S16" s="3"/>
      <c r="T16" s="3"/>
      <c r="U16" s="3"/>
      <c r="V16" s="3"/>
      <c r="W16" s="3"/>
      <c r="X16" s="3"/>
      <c r="Y16" s="3"/>
      <c r="Z16" s="3"/>
    </row>
    <row r="17" spans="1:26" ht="15.75" customHeight="1" x14ac:dyDescent="0.25">
      <c r="A17" s="1"/>
      <c r="B17" s="14"/>
      <c r="C17" s="14"/>
      <c r="D17" s="1"/>
      <c r="E17" s="9" t="s">
        <v>10</v>
      </c>
      <c r="F17" s="483" t="s">
        <v>328</v>
      </c>
      <c r="G17" s="481"/>
      <c r="H17" s="482"/>
      <c r="I17" s="2"/>
      <c r="J17" s="3"/>
      <c r="K17" s="3"/>
      <c r="L17" s="3"/>
      <c r="M17" s="3"/>
      <c r="N17" s="3"/>
      <c r="O17" s="3"/>
      <c r="P17" s="3"/>
      <c r="Q17" s="3"/>
      <c r="R17" s="3"/>
      <c r="S17" s="3"/>
      <c r="T17" s="3"/>
      <c r="U17" s="3"/>
      <c r="V17" s="3"/>
      <c r="W17" s="3"/>
      <c r="X17" s="3"/>
      <c r="Y17" s="3"/>
      <c r="Z17" s="3"/>
    </row>
    <row r="18" spans="1:26" ht="15.75" customHeight="1" x14ac:dyDescent="0.25">
      <c r="A18" s="1"/>
      <c r="B18" s="1"/>
      <c r="C18" s="1"/>
      <c r="D18" s="1"/>
      <c r="E18" s="11"/>
      <c r="F18" s="11"/>
      <c r="G18" s="11"/>
      <c r="H18" s="11"/>
      <c r="I18" s="2"/>
      <c r="J18" s="3"/>
      <c r="K18" s="3"/>
      <c r="L18" s="3"/>
      <c r="M18" s="3"/>
      <c r="N18" s="3"/>
      <c r="O18" s="3"/>
      <c r="P18" s="3"/>
      <c r="Q18" s="3"/>
      <c r="R18" s="3"/>
      <c r="S18" s="3"/>
      <c r="T18" s="3"/>
      <c r="U18" s="3"/>
      <c r="V18" s="3"/>
      <c r="W18" s="3"/>
      <c r="X18" s="3"/>
      <c r="Y18" s="3"/>
      <c r="Z18" s="3"/>
    </row>
    <row r="19" spans="1:26" ht="15.75" customHeight="1" x14ac:dyDescent="0.25">
      <c r="A19" s="1"/>
      <c r="B19" s="9" t="s">
        <v>11</v>
      </c>
      <c r="C19" s="13" t="s">
        <v>321</v>
      </c>
      <c r="D19" s="1"/>
      <c r="E19" s="9" t="s">
        <v>12</v>
      </c>
      <c r="F19" s="483" t="s">
        <v>329</v>
      </c>
      <c r="G19" s="481"/>
      <c r="H19" s="482"/>
      <c r="I19" s="2"/>
      <c r="J19" s="3"/>
      <c r="K19" s="3"/>
      <c r="L19" s="3"/>
      <c r="M19" s="3"/>
      <c r="N19" s="3"/>
      <c r="O19" s="3"/>
      <c r="P19" s="3"/>
      <c r="Q19" s="3"/>
      <c r="R19" s="3"/>
      <c r="S19" s="3"/>
      <c r="T19" s="3"/>
      <c r="U19" s="3"/>
      <c r="V19" s="3"/>
      <c r="W19" s="3"/>
      <c r="X19" s="3"/>
      <c r="Y19" s="3"/>
      <c r="Z19" s="3"/>
    </row>
    <row r="20" spans="1:26" ht="15.75" customHeight="1" x14ac:dyDescent="0.25">
      <c r="A20" s="1"/>
      <c r="B20" s="1"/>
      <c r="C20" s="1"/>
      <c r="D20" s="1"/>
      <c r="E20" s="1"/>
      <c r="F20" s="1"/>
      <c r="G20" s="1"/>
      <c r="H20" s="1"/>
      <c r="I20" s="2"/>
      <c r="J20" s="3"/>
      <c r="K20" s="3"/>
      <c r="L20" s="3"/>
      <c r="M20" s="3"/>
      <c r="N20" s="3"/>
      <c r="O20" s="3"/>
      <c r="P20" s="3"/>
      <c r="Q20" s="3"/>
      <c r="R20" s="3"/>
      <c r="S20" s="3"/>
      <c r="T20" s="3"/>
      <c r="U20" s="3"/>
      <c r="V20" s="3"/>
      <c r="W20" s="3"/>
      <c r="X20" s="3"/>
      <c r="Y20" s="3"/>
      <c r="Z20" s="3"/>
    </row>
    <row r="21" spans="1:26" ht="15.75" customHeight="1" x14ac:dyDescent="0.25">
      <c r="A21" s="1"/>
      <c r="B21" s="9" t="s">
        <v>13</v>
      </c>
      <c r="C21" s="13" t="s">
        <v>322</v>
      </c>
      <c r="D21" s="1"/>
      <c r="E21" s="9" t="s">
        <v>14</v>
      </c>
      <c r="F21" s="10">
        <v>2023</v>
      </c>
      <c r="G21" s="15" t="s">
        <v>15</v>
      </c>
      <c r="H21" s="10">
        <v>2024</v>
      </c>
      <c r="I21" s="2"/>
      <c r="J21" s="3"/>
      <c r="K21" s="3"/>
      <c r="L21" s="3"/>
      <c r="M21" s="3"/>
      <c r="N21" s="3"/>
      <c r="O21" s="3"/>
      <c r="P21" s="3"/>
      <c r="Q21" s="3"/>
      <c r="R21" s="3"/>
      <c r="S21" s="3"/>
      <c r="T21" s="3"/>
      <c r="U21" s="3"/>
      <c r="V21" s="3"/>
      <c r="W21" s="3"/>
      <c r="X21" s="3"/>
      <c r="Y21" s="3"/>
      <c r="Z21" s="3"/>
    </row>
    <row r="22" spans="1:26" ht="15.75" customHeight="1" x14ac:dyDescent="0.25">
      <c r="A22" s="1"/>
      <c r="B22" s="1"/>
      <c r="C22" s="1"/>
      <c r="D22" s="1"/>
      <c r="E22" s="16" t="s">
        <v>16</v>
      </c>
      <c r="F22" s="1"/>
      <c r="G22" s="1"/>
      <c r="H22" s="1"/>
      <c r="I22" s="2"/>
      <c r="J22" s="3"/>
      <c r="K22" s="3"/>
      <c r="L22" s="3"/>
      <c r="M22" s="3"/>
      <c r="N22" s="3"/>
      <c r="O22" s="3"/>
      <c r="P22" s="3"/>
      <c r="Q22" s="3"/>
      <c r="R22" s="3"/>
      <c r="S22" s="3"/>
      <c r="T22" s="3"/>
      <c r="U22" s="3"/>
      <c r="V22" s="3"/>
      <c r="W22" s="3"/>
      <c r="X22" s="3"/>
      <c r="Y22" s="3"/>
      <c r="Z22" s="3"/>
    </row>
    <row r="23" spans="1:26" ht="15.75" customHeight="1" x14ac:dyDescent="0.25">
      <c r="A23" s="1"/>
      <c r="B23" s="9" t="s">
        <v>17</v>
      </c>
      <c r="C23" s="99" t="s">
        <v>324</v>
      </c>
      <c r="D23" s="1"/>
      <c r="E23" s="9"/>
      <c r="F23" s="12"/>
      <c r="G23" s="15"/>
      <c r="H23" s="12"/>
      <c r="I23" s="2"/>
      <c r="J23" s="3"/>
      <c r="K23" s="3"/>
      <c r="L23" s="3"/>
      <c r="M23" s="3"/>
      <c r="N23" s="3"/>
      <c r="O23" s="3"/>
      <c r="P23" s="3"/>
      <c r="Q23" s="3"/>
      <c r="R23" s="3"/>
      <c r="S23" s="3"/>
      <c r="T23" s="3"/>
      <c r="U23" s="3"/>
      <c r="V23" s="3"/>
      <c r="W23" s="3"/>
      <c r="X23" s="3"/>
      <c r="Y23" s="3"/>
      <c r="Z23" s="3"/>
    </row>
    <row r="24" spans="1:26" ht="15.75" customHeight="1" x14ac:dyDescent="0.25">
      <c r="A24" s="1"/>
      <c r="B24" s="1"/>
      <c r="C24" s="1"/>
      <c r="D24" s="1"/>
      <c r="E24" s="16"/>
      <c r="F24" s="1"/>
      <c r="G24" s="1"/>
      <c r="H24" s="1"/>
      <c r="I24" s="2"/>
      <c r="J24" s="3"/>
      <c r="K24" s="3"/>
      <c r="L24" s="3"/>
      <c r="M24" s="3"/>
      <c r="N24" s="3"/>
      <c r="O24" s="3"/>
      <c r="P24" s="3"/>
      <c r="Q24" s="3"/>
      <c r="R24" s="3"/>
      <c r="S24" s="3"/>
      <c r="T24" s="3"/>
      <c r="U24" s="3"/>
      <c r="V24" s="3"/>
      <c r="W24" s="3"/>
      <c r="X24" s="3"/>
      <c r="Y24" s="3"/>
      <c r="Z24" s="3"/>
    </row>
    <row r="25" spans="1:26" ht="15.75" customHeight="1" x14ac:dyDescent="0.25">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ht="15.75" customHeight="1" x14ac:dyDescent="0.25">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ht="15.75" customHeight="1" x14ac:dyDescent="0.25">
      <c r="A27" s="3"/>
      <c r="B27" s="3"/>
      <c r="C27" s="3"/>
      <c r="D27" s="3"/>
      <c r="E27" s="3"/>
      <c r="F27" s="3"/>
      <c r="G27" s="3"/>
      <c r="H27" s="3"/>
      <c r="I27" s="3"/>
      <c r="J27" s="3"/>
      <c r="K27" s="3"/>
      <c r="L27" s="3"/>
      <c r="M27" s="3"/>
      <c r="N27" s="3"/>
      <c r="O27" s="3"/>
      <c r="P27" s="3"/>
      <c r="Q27" s="3"/>
      <c r="R27" s="3"/>
      <c r="S27" s="3"/>
      <c r="T27" s="3"/>
      <c r="U27" s="3"/>
      <c r="V27" s="3"/>
      <c r="W27" s="3"/>
      <c r="X27" s="3"/>
      <c r="Y27" s="3"/>
      <c r="Z27" s="3"/>
    </row>
    <row r="28" spans="1:26" ht="15.75" customHeight="1" x14ac:dyDescent="0.25">
      <c r="A28" s="3"/>
      <c r="B28" s="3"/>
      <c r="C28" s="3"/>
      <c r="D28" s="3"/>
      <c r="E28" s="3"/>
      <c r="F28" s="3"/>
      <c r="G28" s="3"/>
      <c r="H28" s="3"/>
      <c r="I28" s="3"/>
      <c r="J28" s="3"/>
      <c r="K28" s="3"/>
      <c r="L28" s="3"/>
      <c r="M28" s="3"/>
      <c r="N28" s="3"/>
      <c r="O28" s="3"/>
      <c r="P28" s="3"/>
      <c r="Q28" s="3"/>
      <c r="R28" s="3"/>
      <c r="S28" s="3"/>
      <c r="T28" s="3"/>
      <c r="U28" s="3"/>
      <c r="V28" s="3"/>
      <c r="W28" s="3"/>
      <c r="X28" s="3"/>
      <c r="Y28" s="3"/>
      <c r="Z28" s="3"/>
    </row>
    <row r="29" spans="1:26" ht="15.75" customHeight="1" x14ac:dyDescent="0.25">
      <c r="A29" s="3"/>
      <c r="B29" s="3"/>
      <c r="C29" s="3"/>
      <c r="D29" s="3"/>
      <c r="E29" s="3"/>
      <c r="F29" s="3"/>
      <c r="G29" s="3"/>
      <c r="H29" s="3"/>
      <c r="I29" s="3"/>
      <c r="J29" s="3"/>
      <c r="K29" s="3"/>
      <c r="L29" s="3"/>
      <c r="M29" s="3"/>
      <c r="N29" s="3"/>
      <c r="O29" s="3"/>
      <c r="P29" s="3"/>
      <c r="Q29" s="3"/>
      <c r="R29" s="3"/>
      <c r="S29" s="3"/>
      <c r="T29" s="3"/>
      <c r="U29" s="3"/>
      <c r="V29" s="3"/>
      <c r="W29" s="3"/>
      <c r="X29" s="3"/>
      <c r="Y29" s="3"/>
      <c r="Z29" s="3"/>
    </row>
    <row r="30" spans="1:26" ht="15.75" customHeight="1" x14ac:dyDescent="0.25">
      <c r="A30" s="3"/>
      <c r="B30" s="3"/>
      <c r="C30" s="3"/>
      <c r="D30" s="3"/>
      <c r="E30" s="3"/>
      <c r="F30" s="3"/>
      <c r="G30" s="3"/>
      <c r="H30" s="3"/>
      <c r="I30" s="3"/>
      <c r="J30" s="3"/>
      <c r="K30" s="3"/>
      <c r="L30" s="3"/>
      <c r="M30" s="3"/>
      <c r="N30" s="3"/>
      <c r="O30" s="3"/>
      <c r="P30" s="3"/>
      <c r="Q30" s="3"/>
      <c r="R30" s="3"/>
      <c r="S30" s="3"/>
      <c r="T30" s="3"/>
      <c r="U30" s="3"/>
      <c r="V30" s="3"/>
      <c r="W30" s="3"/>
      <c r="X30" s="3"/>
      <c r="Y30" s="3"/>
      <c r="Z30" s="3"/>
    </row>
    <row r="31" spans="1:26" ht="15.75" customHeight="1" x14ac:dyDescent="0.25">
      <c r="A31" s="3"/>
      <c r="B31" s="3"/>
      <c r="C31" s="3"/>
      <c r="D31" s="3"/>
      <c r="E31" s="3"/>
      <c r="F31" s="3"/>
      <c r="G31" s="3"/>
      <c r="H31" s="3"/>
      <c r="I31" s="3"/>
      <c r="J31" s="3"/>
      <c r="K31" s="3"/>
      <c r="L31" s="3"/>
      <c r="M31" s="3"/>
      <c r="N31" s="3"/>
      <c r="O31" s="3"/>
      <c r="P31" s="3"/>
      <c r="Q31" s="3"/>
      <c r="R31" s="3"/>
      <c r="S31" s="3"/>
      <c r="T31" s="3"/>
      <c r="U31" s="3"/>
      <c r="V31" s="3"/>
      <c r="W31" s="3"/>
      <c r="X31" s="3"/>
      <c r="Y31" s="3"/>
      <c r="Z31" s="3"/>
    </row>
    <row r="32" spans="1:26" ht="15.75" customHeight="1" x14ac:dyDescent="0.25">
      <c r="A32" s="3"/>
      <c r="B32" s="3"/>
      <c r="C32" s="3"/>
      <c r="D32" s="3"/>
      <c r="E32" s="3"/>
      <c r="F32" s="3"/>
      <c r="G32" s="3"/>
      <c r="H32" s="3"/>
      <c r="I32" s="3"/>
      <c r="J32" s="3"/>
      <c r="K32" s="3"/>
      <c r="L32" s="3"/>
      <c r="M32" s="3"/>
      <c r="N32" s="3"/>
      <c r="O32" s="3"/>
      <c r="P32" s="3"/>
      <c r="Q32" s="3"/>
      <c r="R32" s="3"/>
      <c r="S32" s="3"/>
      <c r="T32" s="3"/>
      <c r="U32" s="3"/>
      <c r="V32" s="3"/>
      <c r="W32" s="3"/>
      <c r="X32" s="3"/>
      <c r="Y32" s="3"/>
      <c r="Z32" s="3"/>
    </row>
    <row r="33" spans="1:26" ht="15.75" customHeight="1" x14ac:dyDescent="0.25">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ht="15.75" customHeight="1" x14ac:dyDescent="0.25">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ht="15.75" customHeight="1" x14ac:dyDescent="0.25">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ht="15.75" customHeight="1" x14ac:dyDescent="0.25">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ht="15.75" customHeight="1" x14ac:dyDescent="0.25">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ht="15.75" customHeight="1" x14ac:dyDescent="0.25">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15.75" customHeight="1" x14ac:dyDescent="0.25">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ht="15.75" customHeight="1" x14ac:dyDescent="0.25">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15.75" customHeight="1" x14ac:dyDescent="0.25">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5.75" customHeight="1" x14ac:dyDescent="0.25">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5.75" customHeight="1" x14ac:dyDescent="0.25">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5.75" customHeight="1" x14ac:dyDescent="0.25">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5.75" customHeight="1" x14ac:dyDescent="0.25">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5.75" customHeight="1" x14ac:dyDescent="0.25">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5.75" customHeight="1" x14ac:dyDescent="0.25">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5.75" customHeight="1" x14ac:dyDescent="0.25">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5.75" customHeight="1" x14ac:dyDescent="0.25">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5.75" customHeight="1" x14ac:dyDescent="0.25">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5.75" customHeight="1" x14ac:dyDescent="0.25">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5.75" customHeight="1" x14ac:dyDescent="0.25">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5.75" customHeight="1" x14ac:dyDescent="0.25">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5.75" customHeight="1" x14ac:dyDescent="0.25">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5.75" customHeight="1" x14ac:dyDescent="0.25">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5.75" customHeight="1" x14ac:dyDescent="0.25">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5.75" customHeight="1" x14ac:dyDescent="0.25">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5.75" customHeight="1" x14ac:dyDescent="0.25">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5.75" customHeight="1" x14ac:dyDescent="0.25">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5.75" customHeight="1" x14ac:dyDescent="0.25">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5.75" customHeight="1" x14ac:dyDescent="0.25">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5.75" customHeight="1" x14ac:dyDescent="0.25">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5.75" customHeight="1" x14ac:dyDescent="0.25">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5.75" customHeight="1" x14ac:dyDescent="0.25">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5.75" customHeight="1" x14ac:dyDescent="0.25">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5.75" customHeight="1" x14ac:dyDescent="0.25">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5.75" customHeight="1" x14ac:dyDescent="0.25">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5.75" customHeight="1" x14ac:dyDescent="0.25">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5.75" customHeight="1" x14ac:dyDescent="0.25">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5.75" customHeight="1" x14ac:dyDescent="0.25">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5.75" customHeight="1" x14ac:dyDescent="0.25">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5.75" customHeight="1" x14ac:dyDescent="0.25">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5.75" customHeight="1" x14ac:dyDescent="0.25">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5.75" customHeight="1" x14ac:dyDescent="0.25">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5.75" customHeight="1" x14ac:dyDescent="0.25">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5.75" customHeight="1" x14ac:dyDescent="0.25">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5.75" customHeight="1" x14ac:dyDescent="0.25">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5.75" customHeight="1" x14ac:dyDescent="0.25">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5.75" customHeight="1" x14ac:dyDescent="0.25">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5.75" customHeight="1" x14ac:dyDescent="0.25">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5.75" customHeight="1" x14ac:dyDescent="0.25">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5.75" customHeight="1" x14ac:dyDescent="0.25">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5.75" customHeight="1" x14ac:dyDescent="0.25">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5.75" customHeight="1" x14ac:dyDescent="0.25">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5.75" customHeight="1" x14ac:dyDescent="0.25">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5.75" customHeight="1" x14ac:dyDescent="0.25">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5.75" customHeight="1" x14ac:dyDescent="0.25">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5.75" customHeight="1" x14ac:dyDescent="0.25">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5.75" customHeight="1" x14ac:dyDescent="0.25">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5.75" customHeight="1" x14ac:dyDescent="0.25">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5.75" customHeight="1" x14ac:dyDescent="0.25">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5.75" customHeight="1" x14ac:dyDescent="0.25">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5.75" customHeight="1" x14ac:dyDescent="0.25">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5.75" customHeight="1" x14ac:dyDescent="0.25">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5.75" customHeight="1" x14ac:dyDescent="0.25">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5.75" customHeight="1" x14ac:dyDescent="0.25">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5.75" customHeight="1" x14ac:dyDescent="0.25">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5.75" customHeight="1" x14ac:dyDescent="0.25">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5.75" customHeight="1" x14ac:dyDescent="0.25">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5.75" customHeight="1" x14ac:dyDescent="0.2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x14ac:dyDescent="0.2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x14ac:dyDescent="0.2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x14ac:dyDescent="0.2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x14ac:dyDescent="0.2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x14ac:dyDescent="0.2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x14ac:dyDescent="0.2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x14ac:dyDescent="0.2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x14ac:dyDescent="0.2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x14ac:dyDescent="0.2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x14ac:dyDescent="0.2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x14ac:dyDescent="0.2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x14ac:dyDescent="0.2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x14ac:dyDescent="0.2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x14ac:dyDescent="0.2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x14ac:dyDescent="0.2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x14ac:dyDescent="0.2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x14ac:dyDescent="0.2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x14ac:dyDescent="0.2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x14ac:dyDescent="0.2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x14ac:dyDescent="0.2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x14ac:dyDescent="0.2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x14ac:dyDescent="0.2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x14ac:dyDescent="0.2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x14ac:dyDescent="0.2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x14ac:dyDescent="0.2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x14ac:dyDescent="0.2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x14ac:dyDescent="0.2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x14ac:dyDescent="0.2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x14ac:dyDescent="0.2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x14ac:dyDescent="0.2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x14ac:dyDescent="0.2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x14ac:dyDescent="0.2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x14ac:dyDescent="0.2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x14ac:dyDescent="0.2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x14ac:dyDescent="0.2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x14ac:dyDescent="0.2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x14ac:dyDescent="0.2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x14ac:dyDescent="0.2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x14ac:dyDescent="0.2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x14ac:dyDescent="0.2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x14ac:dyDescent="0.2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x14ac:dyDescent="0.2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x14ac:dyDescent="0.2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x14ac:dyDescent="0.2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x14ac:dyDescent="0.2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x14ac:dyDescent="0.2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x14ac:dyDescent="0.2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x14ac:dyDescent="0.2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x14ac:dyDescent="0.2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x14ac:dyDescent="0.2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x14ac:dyDescent="0.2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x14ac:dyDescent="0.2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x14ac:dyDescent="0.2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x14ac:dyDescent="0.2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x14ac:dyDescent="0.2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x14ac:dyDescent="0.2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x14ac:dyDescent="0.2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x14ac:dyDescent="0.2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x14ac:dyDescent="0.2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x14ac:dyDescent="0.2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x14ac:dyDescent="0.2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x14ac:dyDescent="0.2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x14ac:dyDescent="0.2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x14ac:dyDescent="0.2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x14ac:dyDescent="0.2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x14ac:dyDescent="0.2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x14ac:dyDescent="0.2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x14ac:dyDescent="0.2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x14ac:dyDescent="0.2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x14ac:dyDescent="0.2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x14ac:dyDescent="0.2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x14ac:dyDescent="0.2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x14ac:dyDescent="0.2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x14ac:dyDescent="0.2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x14ac:dyDescent="0.2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x14ac:dyDescent="0.2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x14ac:dyDescent="0.2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x14ac:dyDescent="0.2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x14ac:dyDescent="0.2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x14ac:dyDescent="0.2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x14ac:dyDescent="0.2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x14ac:dyDescent="0.2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x14ac:dyDescent="0.25">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x14ac:dyDescent="0.2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x14ac:dyDescent="0.2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x14ac:dyDescent="0.2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x14ac:dyDescent="0.2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x14ac:dyDescent="0.2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x14ac:dyDescent="0.2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x14ac:dyDescent="0.2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x14ac:dyDescent="0.2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x14ac:dyDescent="0.2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x14ac:dyDescent="0.2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x14ac:dyDescent="0.2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x14ac:dyDescent="0.2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x14ac:dyDescent="0.2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x14ac:dyDescent="0.2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x14ac:dyDescent="0.2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x14ac:dyDescent="0.2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x14ac:dyDescent="0.2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x14ac:dyDescent="0.2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x14ac:dyDescent="0.25">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x14ac:dyDescent="0.25">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x14ac:dyDescent="0.25">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x14ac:dyDescent="0.2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x14ac:dyDescent="0.25">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x14ac:dyDescent="0.25">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x14ac:dyDescent="0.25">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x14ac:dyDescent="0.25">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x14ac:dyDescent="0.25">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x14ac:dyDescent="0.25">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x14ac:dyDescent="0.25">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x14ac:dyDescent="0.25">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x14ac:dyDescent="0.25">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x14ac:dyDescent="0.2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x14ac:dyDescent="0.25">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x14ac:dyDescent="0.2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x14ac:dyDescent="0.25">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x14ac:dyDescent="0.2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x14ac:dyDescent="0.2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x14ac:dyDescent="0.2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x14ac:dyDescent="0.2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x14ac:dyDescent="0.2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x14ac:dyDescent="0.25">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x14ac:dyDescent="0.2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x14ac:dyDescent="0.2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x14ac:dyDescent="0.2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x14ac:dyDescent="0.2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x14ac:dyDescent="0.2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x14ac:dyDescent="0.2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x14ac:dyDescent="0.2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x14ac:dyDescent="0.2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x14ac:dyDescent="0.2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x14ac:dyDescent="0.2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5.75" customHeight="1" x14ac:dyDescent="0.2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5.75" customHeight="1" x14ac:dyDescent="0.25">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5.75" customHeight="1" x14ac:dyDescent="0.25">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5.75" customHeight="1" x14ac:dyDescent="0.25">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5.75" customHeight="1" x14ac:dyDescent="0.25">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5.75" customHeight="1" x14ac:dyDescent="0.25">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5.75" customHeight="1" x14ac:dyDescent="0.25">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5.75" customHeight="1" x14ac:dyDescent="0.25">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5.75" customHeight="1" x14ac:dyDescent="0.25">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5.75" customHeight="1" x14ac:dyDescent="0.25">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5.75" customHeight="1" x14ac:dyDescent="0.2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5.75" customHeight="1" x14ac:dyDescent="0.25">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5.75" customHeight="1" x14ac:dyDescent="0.25">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5.75" customHeight="1" x14ac:dyDescent="0.25">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5.75" customHeight="1" x14ac:dyDescent="0.25">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5.75" customHeight="1" x14ac:dyDescent="0.25">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5.75" customHeight="1" x14ac:dyDescent="0.25">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5.75" customHeight="1" x14ac:dyDescent="0.25">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5.75" customHeight="1" x14ac:dyDescent="0.25">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5.75" customHeight="1" x14ac:dyDescent="0.25">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5.75" customHeight="1" x14ac:dyDescent="0.2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5.75" customHeight="1" x14ac:dyDescent="0.25">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5.75" customHeight="1" x14ac:dyDescent="0.25">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5.75" customHeight="1" x14ac:dyDescent="0.25">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5.75" customHeight="1" x14ac:dyDescent="0.25">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5.75" customHeight="1" x14ac:dyDescent="0.25">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5.75" customHeight="1" x14ac:dyDescent="0.25">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5.75" customHeight="1" x14ac:dyDescent="0.25">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5.75" customHeight="1" x14ac:dyDescent="0.25">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5.75" customHeight="1" x14ac:dyDescent="0.25">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5.75" customHeight="1" x14ac:dyDescent="0.2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5.75" customHeight="1" x14ac:dyDescent="0.25">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5.75" customHeight="1" x14ac:dyDescent="0.25">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5.75" customHeight="1" x14ac:dyDescent="0.25">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5.75" customHeight="1" x14ac:dyDescent="0.25">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5.75" customHeight="1" x14ac:dyDescent="0.25">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5.75" customHeight="1" x14ac:dyDescent="0.25">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5.75" customHeight="1" x14ac:dyDescent="0.25">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5.75" customHeight="1" x14ac:dyDescent="0.25">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5.75" customHeight="1" x14ac:dyDescent="0.25">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5.75" customHeight="1" x14ac:dyDescent="0.2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5.75" customHeight="1" x14ac:dyDescent="0.25">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x14ac:dyDescent="0.25">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5.75" customHeight="1" x14ac:dyDescent="0.25">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5.75" customHeight="1" x14ac:dyDescent="0.25">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5.75" customHeight="1" x14ac:dyDescent="0.25">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5.75" customHeight="1" x14ac:dyDescent="0.25">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5.75" customHeight="1" x14ac:dyDescent="0.25">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5.75" customHeight="1" x14ac:dyDescent="0.25">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5.75" customHeight="1" x14ac:dyDescent="0.25">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5.75" customHeight="1" x14ac:dyDescent="0.2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5.75" customHeight="1" x14ac:dyDescent="0.25">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5.75" customHeight="1" x14ac:dyDescent="0.25">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5.75" customHeight="1" x14ac:dyDescent="0.25">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5.75" customHeight="1" x14ac:dyDescent="0.25">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5.75" customHeight="1" x14ac:dyDescent="0.25">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5.75" customHeight="1" x14ac:dyDescent="0.25">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5.75" customHeight="1" x14ac:dyDescent="0.25">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5.75" customHeight="1" x14ac:dyDescent="0.25">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5.75" customHeight="1" x14ac:dyDescent="0.25">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5.75" customHeight="1" x14ac:dyDescent="0.2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5.75" customHeight="1" x14ac:dyDescent="0.25">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5.75" customHeight="1" x14ac:dyDescent="0.25">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5.75" customHeight="1" x14ac:dyDescent="0.25">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5.75" customHeight="1" x14ac:dyDescent="0.25">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5.75" customHeight="1" x14ac:dyDescent="0.25">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5.75" customHeight="1" x14ac:dyDescent="0.25">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5.75" customHeight="1" x14ac:dyDescent="0.25">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5.75" customHeight="1" x14ac:dyDescent="0.25">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5.75" customHeight="1" x14ac:dyDescent="0.25">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5.75" customHeight="1" x14ac:dyDescent="0.2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5.75" customHeight="1" x14ac:dyDescent="0.25">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5.75" customHeight="1" x14ac:dyDescent="0.25">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5.75" customHeight="1" x14ac:dyDescent="0.25">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5.75" customHeight="1" x14ac:dyDescent="0.25">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5.75" customHeight="1" x14ac:dyDescent="0.25">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5.75" customHeight="1" x14ac:dyDescent="0.25">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5.75" customHeight="1" x14ac:dyDescent="0.25">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5.75" customHeight="1" x14ac:dyDescent="0.25">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5.75" customHeight="1" x14ac:dyDescent="0.25">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5.75" customHeight="1" x14ac:dyDescent="0.2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5.75" customHeight="1" x14ac:dyDescent="0.25">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5.75" customHeight="1" x14ac:dyDescent="0.25">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5.75" customHeight="1" x14ac:dyDescent="0.25">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5.75" customHeight="1" x14ac:dyDescent="0.25">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5.75" customHeight="1" x14ac:dyDescent="0.25">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5.75" customHeight="1" x14ac:dyDescent="0.25">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5.75" customHeight="1" x14ac:dyDescent="0.25">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5.75" customHeight="1" x14ac:dyDescent="0.25">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5.75" customHeight="1" x14ac:dyDescent="0.25">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5.75" customHeight="1" x14ac:dyDescent="0.2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5.75" customHeight="1" x14ac:dyDescent="0.25">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5.75" customHeight="1" x14ac:dyDescent="0.25">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5.75" customHeight="1" x14ac:dyDescent="0.25">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5.75" customHeight="1" x14ac:dyDescent="0.25">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5.75" customHeight="1" x14ac:dyDescent="0.25">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5.75" customHeight="1" x14ac:dyDescent="0.25">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5.75" customHeight="1" x14ac:dyDescent="0.25">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5.75" customHeight="1" x14ac:dyDescent="0.25">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5.75" customHeight="1" x14ac:dyDescent="0.25">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5.75" customHeight="1" x14ac:dyDescent="0.2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5.75" customHeight="1" x14ac:dyDescent="0.25">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5.75" customHeight="1" x14ac:dyDescent="0.25">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5.75" customHeight="1" x14ac:dyDescent="0.25">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5.75" customHeight="1" x14ac:dyDescent="0.25">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5.75" customHeight="1" x14ac:dyDescent="0.25">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5.75" customHeight="1" x14ac:dyDescent="0.25">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5.75" customHeight="1" x14ac:dyDescent="0.25">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5.75" customHeight="1" x14ac:dyDescent="0.25">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5.75" customHeight="1" x14ac:dyDescent="0.25">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5.75" customHeight="1" x14ac:dyDescent="0.2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5.75" customHeight="1" x14ac:dyDescent="0.25">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5.75" customHeight="1" x14ac:dyDescent="0.25">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5.75" customHeight="1" x14ac:dyDescent="0.25">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5.75" customHeight="1" x14ac:dyDescent="0.25">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5.75" customHeight="1" x14ac:dyDescent="0.25">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5.75" customHeight="1" x14ac:dyDescent="0.25">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5.75" customHeight="1" x14ac:dyDescent="0.25">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5.75" customHeight="1" x14ac:dyDescent="0.25">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5.75" customHeight="1" x14ac:dyDescent="0.25">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5.75" customHeight="1" x14ac:dyDescent="0.2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5.75" customHeight="1" x14ac:dyDescent="0.25">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5.75" customHeight="1" x14ac:dyDescent="0.25">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5.75" customHeight="1" x14ac:dyDescent="0.25">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5.75" customHeight="1" x14ac:dyDescent="0.25">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5.75" customHeight="1" x14ac:dyDescent="0.25">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5.75" customHeight="1" x14ac:dyDescent="0.25">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5.75" customHeight="1" x14ac:dyDescent="0.25">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5.75" customHeight="1" x14ac:dyDescent="0.25">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5.75" customHeight="1" x14ac:dyDescent="0.25">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5.75" customHeight="1" x14ac:dyDescent="0.2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5.75" customHeight="1" x14ac:dyDescent="0.25">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5.75" customHeight="1" x14ac:dyDescent="0.25">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5.75" customHeight="1" x14ac:dyDescent="0.25">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5.75" customHeight="1" x14ac:dyDescent="0.25">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5.75" customHeight="1" x14ac:dyDescent="0.25">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5.75" customHeight="1" x14ac:dyDescent="0.25">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5.75" customHeight="1" x14ac:dyDescent="0.25">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5.75" customHeight="1" x14ac:dyDescent="0.25">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5.75" customHeight="1" x14ac:dyDescent="0.25">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5.75" customHeight="1" x14ac:dyDescent="0.2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5.75" customHeight="1" x14ac:dyDescent="0.25">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5.75" customHeight="1" x14ac:dyDescent="0.25">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5.75" customHeight="1" x14ac:dyDescent="0.25">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5.75" customHeight="1" x14ac:dyDescent="0.25">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5.75" customHeight="1" x14ac:dyDescent="0.25">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5.75" customHeight="1" x14ac:dyDescent="0.25">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5.75" customHeight="1" x14ac:dyDescent="0.25">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5.75" customHeight="1" x14ac:dyDescent="0.25">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5.75" customHeight="1" x14ac:dyDescent="0.25">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5.75" customHeight="1" x14ac:dyDescent="0.2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5.75" customHeight="1" x14ac:dyDescent="0.25">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5.75" customHeight="1" x14ac:dyDescent="0.25">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5.75" customHeight="1" x14ac:dyDescent="0.25">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5.75" customHeight="1" x14ac:dyDescent="0.25">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5.75" customHeight="1" x14ac:dyDescent="0.25">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5.75" customHeight="1" x14ac:dyDescent="0.25">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5.75" customHeight="1" x14ac:dyDescent="0.25">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5.75" customHeight="1" x14ac:dyDescent="0.25">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5.75" customHeight="1" x14ac:dyDescent="0.25">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5.75" customHeight="1" x14ac:dyDescent="0.2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5.75" customHeight="1" x14ac:dyDescent="0.25">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5.75" customHeight="1" x14ac:dyDescent="0.25">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5.75" customHeight="1" x14ac:dyDescent="0.25">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5.75" customHeight="1" x14ac:dyDescent="0.25">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5.75" customHeight="1" x14ac:dyDescent="0.25">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5.75" customHeight="1" x14ac:dyDescent="0.25">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5.75" customHeight="1" x14ac:dyDescent="0.25">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5.75" customHeight="1" x14ac:dyDescent="0.25">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5.75" customHeight="1" x14ac:dyDescent="0.25">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5.75" customHeight="1" x14ac:dyDescent="0.2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5.75" customHeight="1" x14ac:dyDescent="0.25">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5.75" customHeight="1" x14ac:dyDescent="0.25">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5.75" customHeight="1" x14ac:dyDescent="0.25">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5.75" customHeight="1" x14ac:dyDescent="0.25">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5.75" customHeight="1" x14ac:dyDescent="0.25">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5.75" customHeight="1" x14ac:dyDescent="0.25">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5.75" customHeight="1" x14ac:dyDescent="0.25">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5.75" customHeight="1" x14ac:dyDescent="0.25">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5.75" customHeight="1" x14ac:dyDescent="0.25">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5.75" customHeight="1" x14ac:dyDescent="0.2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5.75" customHeight="1" x14ac:dyDescent="0.25">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5.75" customHeight="1" x14ac:dyDescent="0.25">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5.75" customHeight="1" x14ac:dyDescent="0.25">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5.75" customHeight="1" x14ac:dyDescent="0.25">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5.75" customHeight="1" x14ac:dyDescent="0.25">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5.75" customHeight="1" x14ac:dyDescent="0.25">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5.75" customHeight="1" x14ac:dyDescent="0.25">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5.75" customHeight="1" x14ac:dyDescent="0.25">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5.75" customHeight="1" x14ac:dyDescent="0.25">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5.75" customHeight="1" x14ac:dyDescent="0.2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5.75" customHeight="1" x14ac:dyDescent="0.25">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5.75" customHeight="1" x14ac:dyDescent="0.25">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5.75" customHeight="1" x14ac:dyDescent="0.25">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5.75" customHeight="1" x14ac:dyDescent="0.25">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5.75" customHeight="1" x14ac:dyDescent="0.25">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5.75" customHeight="1" x14ac:dyDescent="0.25">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5.75" customHeight="1" x14ac:dyDescent="0.25">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5.75" customHeight="1" x14ac:dyDescent="0.25">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5.75" customHeight="1" x14ac:dyDescent="0.25">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5.75" customHeight="1" x14ac:dyDescent="0.2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5.75" customHeight="1" x14ac:dyDescent="0.25">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5.75" customHeight="1" x14ac:dyDescent="0.25">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5.75" customHeight="1" x14ac:dyDescent="0.25">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5.75" customHeight="1" x14ac:dyDescent="0.25">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5.75" customHeight="1" x14ac:dyDescent="0.25">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5.75" customHeight="1" x14ac:dyDescent="0.25">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5.75" customHeight="1" x14ac:dyDescent="0.25">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5.75" customHeight="1" x14ac:dyDescent="0.25">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5.75" customHeight="1" x14ac:dyDescent="0.25">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5.75" customHeight="1" x14ac:dyDescent="0.2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5.75" customHeight="1" x14ac:dyDescent="0.25">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5.75" customHeight="1" x14ac:dyDescent="0.25">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5.75" customHeight="1" x14ac:dyDescent="0.25">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5.75" customHeight="1" x14ac:dyDescent="0.25">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5.75" customHeight="1" x14ac:dyDescent="0.25">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5.75" customHeight="1" x14ac:dyDescent="0.25">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5.75" customHeight="1" x14ac:dyDescent="0.25">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5.75" customHeight="1" x14ac:dyDescent="0.25">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5.75" customHeight="1" x14ac:dyDescent="0.25">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5.75" customHeight="1" x14ac:dyDescent="0.2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5.75" customHeight="1" x14ac:dyDescent="0.25">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5.75" customHeight="1" x14ac:dyDescent="0.25">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5.75" customHeight="1" x14ac:dyDescent="0.25">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5.75" customHeight="1" x14ac:dyDescent="0.25">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5.75" customHeight="1" x14ac:dyDescent="0.25">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5.75" customHeight="1" x14ac:dyDescent="0.25">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5.75" customHeight="1" x14ac:dyDescent="0.25">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5.75" customHeight="1" x14ac:dyDescent="0.25">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5.75" customHeight="1" x14ac:dyDescent="0.25">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5.75" customHeight="1" x14ac:dyDescent="0.2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5.75" customHeight="1" x14ac:dyDescent="0.25">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5.75" customHeight="1" x14ac:dyDescent="0.25">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5.75" customHeight="1" x14ac:dyDescent="0.25">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5.75" customHeight="1" x14ac:dyDescent="0.25">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5.75" customHeight="1" x14ac:dyDescent="0.25">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5.75" customHeight="1" x14ac:dyDescent="0.25">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5.75" customHeight="1" x14ac:dyDescent="0.25">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5.75" customHeight="1" x14ac:dyDescent="0.25">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5.75" customHeight="1" x14ac:dyDescent="0.25">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5.75" customHeight="1" x14ac:dyDescent="0.2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5.75" customHeight="1" x14ac:dyDescent="0.25">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5.75" customHeight="1" x14ac:dyDescent="0.25">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5.75" customHeight="1" x14ac:dyDescent="0.25">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5.75" customHeight="1" x14ac:dyDescent="0.25">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5.75" customHeight="1" x14ac:dyDescent="0.25">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5.75" customHeight="1" x14ac:dyDescent="0.25">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5.75" customHeight="1" x14ac:dyDescent="0.25">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5.75" customHeight="1" x14ac:dyDescent="0.25">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5.75" customHeight="1" x14ac:dyDescent="0.25">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5.75" customHeight="1" x14ac:dyDescent="0.2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5.75" customHeight="1" x14ac:dyDescent="0.25">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5.75" customHeight="1" x14ac:dyDescent="0.25">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5.75" customHeight="1" x14ac:dyDescent="0.25">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5.75" customHeight="1" x14ac:dyDescent="0.25">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5.75" customHeight="1" x14ac:dyDescent="0.25">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5.75" customHeight="1" x14ac:dyDescent="0.25">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5.75" customHeight="1" x14ac:dyDescent="0.25">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5.75" customHeight="1" x14ac:dyDescent="0.25">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5.75" customHeight="1" x14ac:dyDescent="0.25">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5.75" customHeight="1" x14ac:dyDescent="0.2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5.75" customHeight="1" x14ac:dyDescent="0.25">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5.75" customHeight="1" x14ac:dyDescent="0.25">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5.75" customHeight="1" x14ac:dyDescent="0.25">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5.75" customHeight="1" x14ac:dyDescent="0.25">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5.75" customHeight="1" x14ac:dyDescent="0.25">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5.75" customHeight="1" x14ac:dyDescent="0.25">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5.75" customHeight="1" x14ac:dyDescent="0.25">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5.75" customHeight="1" x14ac:dyDescent="0.25">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5.75" customHeight="1" x14ac:dyDescent="0.25">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5.75" customHeight="1" x14ac:dyDescent="0.2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5.75" customHeight="1" x14ac:dyDescent="0.25">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5.75" customHeight="1" x14ac:dyDescent="0.25">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5.75" customHeight="1" x14ac:dyDescent="0.25">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5.75" customHeight="1" x14ac:dyDescent="0.25">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5.75" customHeight="1" x14ac:dyDescent="0.25">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5.75" customHeight="1" x14ac:dyDescent="0.25">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5.75" customHeight="1" x14ac:dyDescent="0.25">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5.75" customHeight="1" x14ac:dyDescent="0.25">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5.75" customHeight="1" x14ac:dyDescent="0.25">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5.75" customHeight="1" x14ac:dyDescent="0.2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5.75" customHeight="1" x14ac:dyDescent="0.25">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5.75" customHeight="1" x14ac:dyDescent="0.25">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5.75" customHeight="1" x14ac:dyDescent="0.25">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5.75" customHeight="1" x14ac:dyDescent="0.25">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5.75" customHeight="1" x14ac:dyDescent="0.25">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5.75" customHeight="1" x14ac:dyDescent="0.25">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5.75" customHeight="1" x14ac:dyDescent="0.25">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5.75" customHeight="1" x14ac:dyDescent="0.25">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5.75" customHeight="1" x14ac:dyDescent="0.25">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5.75" customHeight="1" x14ac:dyDescent="0.2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5.75" customHeight="1" x14ac:dyDescent="0.25">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5.75" customHeight="1" x14ac:dyDescent="0.25">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5.75" customHeight="1" x14ac:dyDescent="0.25">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5.75" customHeight="1" x14ac:dyDescent="0.25">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5.75" customHeight="1" x14ac:dyDescent="0.25">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5.75" customHeight="1" x14ac:dyDescent="0.25">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5.75" customHeight="1" x14ac:dyDescent="0.25">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5.75" customHeight="1" x14ac:dyDescent="0.25">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5.75" customHeight="1" x14ac:dyDescent="0.25">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5.75" customHeight="1" x14ac:dyDescent="0.2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5.75" customHeight="1" x14ac:dyDescent="0.25">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5.75" customHeight="1" x14ac:dyDescent="0.25">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5.75" customHeight="1" x14ac:dyDescent="0.25">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5.75" customHeight="1" x14ac:dyDescent="0.25">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5.75" customHeight="1" x14ac:dyDescent="0.25">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5.75" customHeight="1" x14ac:dyDescent="0.25">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5.75" customHeight="1" x14ac:dyDescent="0.25">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5.75" customHeight="1" x14ac:dyDescent="0.25">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5.75" customHeight="1" x14ac:dyDescent="0.25">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5.75" customHeight="1" x14ac:dyDescent="0.2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5.75" customHeight="1" x14ac:dyDescent="0.25">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5.75" customHeight="1" x14ac:dyDescent="0.25">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5.75" customHeight="1" x14ac:dyDescent="0.25">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5.75" customHeight="1" x14ac:dyDescent="0.25">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5.75" customHeight="1" x14ac:dyDescent="0.25">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5.75" customHeight="1" x14ac:dyDescent="0.25">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5.75" customHeight="1" x14ac:dyDescent="0.25">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5.75" customHeight="1" x14ac:dyDescent="0.25">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5.75" customHeight="1" x14ac:dyDescent="0.25">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5.75" customHeight="1" x14ac:dyDescent="0.2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5.75" customHeight="1" x14ac:dyDescent="0.25">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5.75" customHeight="1" x14ac:dyDescent="0.25">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5.75" customHeight="1" x14ac:dyDescent="0.25">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5.75" customHeight="1" x14ac:dyDescent="0.25">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5.75" customHeight="1" x14ac:dyDescent="0.25">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5.75" customHeight="1" x14ac:dyDescent="0.25">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5.75" customHeight="1" x14ac:dyDescent="0.25">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5.75" customHeight="1" x14ac:dyDescent="0.25">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5.75" customHeight="1" x14ac:dyDescent="0.25">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5.75" customHeight="1" x14ac:dyDescent="0.2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5.75" customHeight="1" x14ac:dyDescent="0.25">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5.75" customHeight="1" x14ac:dyDescent="0.25">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5.75" customHeight="1" x14ac:dyDescent="0.25">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5.75" customHeight="1" x14ac:dyDescent="0.25">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5.75" customHeight="1" x14ac:dyDescent="0.25">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5.75" customHeight="1" x14ac:dyDescent="0.25">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5.75" customHeight="1" x14ac:dyDescent="0.25">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5.75" customHeight="1" x14ac:dyDescent="0.25">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5.75" customHeight="1" x14ac:dyDescent="0.25">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5.75" customHeight="1" x14ac:dyDescent="0.2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5.75" customHeight="1" x14ac:dyDescent="0.25">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5.75" customHeight="1" x14ac:dyDescent="0.25">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5.75" customHeight="1" x14ac:dyDescent="0.25">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5.75" customHeight="1" x14ac:dyDescent="0.25">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5.75" customHeight="1" x14ac:dyDescent="0.25">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5.75" customHeight="1" x14ac:dyDescent="0.25">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5.75" customHeight="1" x14ac:dyDescent="0.25">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5.75" customHeight="1" x14ac:dyDescent="0.25">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5.75" customHeight="1" x14ac:dyDescent="0.25">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5.75" customHeight="1" x14ac:dyDescent="0.2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5.75" customHeight="1" x14ac:dyDescent="0.25">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5.75" customHeight="1" x14ac:dyDescent="0.25">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5.75" customHeight="1" x14ac:dyDescent="0.25">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5.75" customHeight="1" x14ac:dyDescent="0.25">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5.75" customHeight="1" x14ac:dyDescent="0.25">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5.75" customHeight="1" x14ac:dyDescent="0.25">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5.75" customHeight="1" x14ac:dyDescent="0.25">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5.75" customHeight="1" x14ac:dyDescent="0.25">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5.75" customHeight="1" x14ac:dyDescent="0.25">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5.75" customHeight="1" x14ac:dyDescent="0.2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5.75" customHeight="1" x14ac:dyDescent="0.25">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5.75" customHeight="1" x14ac:dyDescent="0.25">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5.75" customHeight="1" x14ac:dyDescent="0.25">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5.75" customHeight="1" x14ac:dyDescent="0.25">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5.75" customHeight="1" x14ac:dyDescent="0.25">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5.75" customHeight="1" x14ac:dyDescent="0.25">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5.75" customHeight="1" x14ac:dyDescent="0.25">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5.75" customHeight="1" x14ac:dyDescent="0.25">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5.75" customHeight="1" x14ac:dyDescent="0.25">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5.75" customHeight="1" x14ac:dyDescent="0.2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5.75" customHeight="1" x14ac:dyDescent="0.25">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5.75" customHeight="1" x14ac:dyDescent="0.25">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5.75" customHeight="1" x14ac:dyDescent="0.25">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5.75" customHeight="1" x14ac:dyDescent="0.25">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5.75" customHeight="1" x14ac:dyDescent="0.25">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5.75" customHeight="1" x14ac:dyDescent="0.25">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5.75" customHeight="1" x14ac:dyDescent="0.25">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5.75" customHeight="1" x14ac:dyDescent="0.25">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5.75" customHeight="1" x14ac:dyDescent="0.25">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5.75" customHeight="1" x14ac:dyDescent="0.2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5.75" customHeight="1" x14ac:dyDescent="0.25">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5.75" customHeight="1" x14ac:dyDescent="0.25">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5.75" customHeight="1" x14ac:dyDescent="0.25">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5.75" customHeight="1" x14ac:dyDescent="0.25">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5.75" customHeight="1" x14ac:dyDescent="0.25">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5.75" customHeight="1" x14ac:dyDescent="0.25">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5.75" customHeight="1" x14ac:dyDescent="0.25">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5.75" customHeight="1" x14ac:dyDescent="0.25">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5.75" customHeight="1" x14ac:dyDescent="0.25">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5.75" customHeight="1" x14ac:dyDescent="0.2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5.75" customHeight="1" x14ac:dyDescent="0.25">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5.75" customHeight="1" x14ac:dyDescent="0.25">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5.75" customHeight="1" x14ac:dyDescent="0.25">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5.75" customHeight="1" x14ac:dyDescent="0.25">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5.75" customHeight="1" x14ac:dyDescent="0.25">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5.75" customHeight="1" x14ac:dyDescent="0.25">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5.75" customHeight="1" x14ac:dyDescent="0.25">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5.75" customHeight="1" x14ac:dyDescent="0.25">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5.75" customHeight="1" x14ac:dyDescent="0.25">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5.75" customHeight="1" x14ac:dyDescent="0.2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5.75" customHeight="1" x14ac:dyDescent="0.25">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5.75" customHeight="1" x14ac:dyDescent="0.25">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5.75" customHeight="1" x14ac:dyDescent="0.25">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5.75" customHeight="1" x14ac:dyDescent="0.25">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5.75" customHeight="1" x14ac:dyDescent="0.25">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5.75" customHeight="1" x14ac:dyDescent="0.25">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5.75" customHeight="1" x14ac:dyDescent="0.25">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5.75" customHeight="1" x14ac:dyDescent="0.25">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5.75" customHeight="1" x14ac:dyDescent="0.25">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5.75" customHeight="1" x14ac:dyDescent="0.2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5.75" customHeight="1" x14ac:dyDescent="0.25">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5.75" customHeight="1" x14ac:dyDescent="0.25">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5.75" customHeight="1" x14ac:dyDescent="0.25">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5.75" customHeight="1" x14ac:dyDescent="0.25">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5.75" customHeight="1" x14ac:dyDescent="0.25">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5.75" customHeight="1" x14ac:dyDescent="0.25">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5.75" customHeight="1" x14ac:dyDescent="0.25">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5.75" customHeight="1" x14ac:dyDescent="0.25">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5.75" customHeight="1" x14ac:dyDescent="0.25">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5.75" customHeight="1" x14ac:dyDescent="0.2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5.75" customHeight="1" x14ac:dyDescent="0.25">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5.75" customHeight="1" x14ac:dyDescent="0.25">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5.75" customHeight="1" x14ac:dyDescent="0.25">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5.75" customHeight="1" x14ac:dyDescent="0.25">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5.75" customHeight="1" x14ac:dyDescent="0.25">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5.75" customHeight="1" x14ac:dyDescent="0.25">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5.75" customHeight="1" x14ac:dyDescent="0.25">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5.75" customHeight="1" x14ac:dyDescent="0.25">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5.75" customHeight="1" x14ac:dyDescent="0.25">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5.75" customHeight="1" x14ac:dyDescent="0.2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5.75" customHeight="1" x14ac:dyDescent="0.25">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5.75" customHeight="1" x14ac:dyDescent="0.25">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5.75" customHeight="1" x14ac:dyDescent="0.25">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5.75" customHeight="1" x14ac:dyDescent="0.25">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5.75" customHeight="1" x14ac:dyDescent="0.25">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5.75" customHeight="1" x14ac:dyDescent="0.25">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5.75" customHeight="1" x14ac:dyDescent="0.25">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5.75" customHeight="1" x14ac:dyDescent="0.25">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5.75" customHeight="1" x14ac:dyDescent="0.25">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5.75" customHeight="1" x14ac:dyDescent="0.2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5.75" customHeight="1" x14ac:dyDescent="0.25">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5.75" customHeight="1" x14ac:dyDescent="0.25">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5.75" customHeight="1" x14ac:dyDescent="0.25">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5.75" customHeight="1" x14ac:dyDescent="0.25">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5.75" customHeight="1" x14ac:dyDescent="0.25">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5.75" customHeight="1" x14ac:dyDescent="0.25">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5.75" customHeight="1" x14ac:dyDescent="0.25">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5.75" customHeight="1" x14ac:dyDescent="0.25">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5.75" customHeight="1" x14ac:dyDescent="0.25">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5.75" customHeight="1" x14ac:dyDescent="0.2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5.75" customHeight="1" x14ac:dyDescent="0.25">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5.75" customHeight="1" x14ac:dyDescent="0.25">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5.75" customHeight="1" x14ac:dyDescent="0.25">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5.75" customHeight="1" x14ac:dyDescent="0.25">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5.75" customHeight="1" x14ac:dyDescent="0.25">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5.75" customHeight="1" x14ac:dyDescent="0.25">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5.75" customHeight="1" x14ac:dyDescent="0.25">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5.75" customHeight="1" x14ac:dyDescent="0.25">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5.75" customHeight="1" x14ac:dyDescent="0.25">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5.75" customHeight="1" x14ac:dyDescent="0.2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5.75" customHeight="1" x14ac:dyDescent="0.25">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5.75" customHeight="1" x14ac:dyDescent="0.25">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5.75" customHeight="1" x14ac:dyDescent="0.25">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5.75" customHeight="1" x14ac:dyDescent="0.25">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5.75" customHeight="1" x14ac:dyDescent="0.25">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5.75" customHeight="1" x14ac:dyDescent="0.25">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5.75" customHeight="1" x14ac:dyDescent="0.25">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5.75" customHeight="1" x14ac:dyDescent="0.25">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5.75" customHeight="1" x14ac:dyDescent="0.25">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5.75" customHeight="1" x14ac:dyDescent="0.2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5.75" customHeight="1" x14ac:dyDescent="0.25">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5.75" customHeight="1" x14ac:dyDescent="0.25">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5.75" customHeight="1" x14ac:dyDescent="0.25">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5.75" customHeight="1" x14ac:dyDescent="0.25">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5.75" customHeight="1" x14ac:dyDescent="0.25">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5.75" customHeight="1" x14ac:dyDescent="0.25">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5.75" customHeight="1" x14ac:dyDescent="0.25">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5.75" customHeight="1" x14ac:dyDescent="0.25">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5.75" customHeight="1" x14ac:dyDescent="0.25">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5.75" customHeight="1" x14ac:dyDescent="0.2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5.75" customHeight="1" x14ac:dyDescent="0.25">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5.75" customHeight="1" x14ac:dyDescent="0.25">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5.75" customHeight="1" x14ac:dyDescent="0.25">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5.75" customHeight="1" x14ac:dyDescent="0.25">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5.75" customHeight="1" x14ac:dyDescent="0.25">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5.75" customHeight="1" x14ac:dyDescent="0.25">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5.75" customHeight="1" x14ac:dyDescent="0.25">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5.75" customHeight="1" x14ac:dyDescent="0.25">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5.75" customHeight="1" x14ac:dyDescent="0.25">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5.75" customHeight="1" x14ac:dyDescent="0.2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5.75" customHeight="1" x14ac:dyDescent="0.25">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5.75" customHeight="1" x14ac:dyDescent="0.25">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5.75" customHeight="1" x14ac:dyDescent="0.25">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5.75" customHeight="1" x14ac:dyDescent="0.25">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5.75" customHeight="1" x14ac:dyDescent="0.25">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5.75" customHeight="1" x14ac:dyDescent="0.25">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5.75" customHeight="1" x14ac:dyDescent="0.25">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5.75" customHeight="1" x14ac:dyDescent="0.25">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5.75" customHeight="1" x14ac:dyDescent="0.25">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5.75" customHeight="1" x14ac:dyDescent="0.2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5.75" customHeight="1" x14ac:dyDescent="0.25">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5.75" customHeight="1" x14ac:dyDescent="0.25">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5.75" customHeight="1" x14ac:dyDescent="0.25">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5.75" customHeight="1" x14ac:dyDescent="0.25">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5.75" customHeight="1" x14ac:dyDescent="0.25">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5.75" customHeight="1" x14ac:dyDescent="0.25">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5.75" customHeight="1" x14ac:dyDescent="0.25">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5.75" customHeight="1" x14ac:dyDescent="0.25">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5.75" customHeight="1" x14ac:dyDescent="0.25">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5.75" customHeight="1" x14ac:dyDescent="0.2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5.75" customHeight="1" x14ac:dyDescent="0.25">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5.75" customHeight="1" x14ac:dyDescent="0.25">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5.75" customHeight="1" x14ac:dyDescent="0.25">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5.75" customHeight="1" x14ac:dyDescent="0.25">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5.75" customHeight="1" x14ac:dyDescent="0.25">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5.75" customHeight="1" x14ac:dyDescent="0.25">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5.75" customHeight="1" x14ac:dyDescent="0.25">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5.75" customHeight="1" x14ac:dyDescent="0.25">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5.75" customHeight="1" x14ac:dyDescent="0.25">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5.75" customHeight="1" x14ac:dyDescent="0.2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5.75" customHeight="1" x14ac:dyDescent="0.25">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5.75" customHeight="1" x14ac:dyDescent="0.25">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5.75" customHeight="1" x14ac:dyDescent="0.25">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5.75" customHeight="1" x14ac:dyDescent="0.25">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5.75" customHeight="1" x14ac:dyDescent="0.25">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5.75" customHeight="1" x14ac:dyDescent="0.25">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5.75" customHeight="1" x14ac:dyDescent="0.25">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5.75" customHeight="1" x14ac:dyDescent="0.25">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5.75" customHeight="1" x14ac:dyDescent="0.25">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5.75" customHeight="1" x14ac:dyDescent="0.2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5.75" customHeight="1" x14ac:dyDescent="0.25">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5.75" customHeight="1" x14ac:dyDescent="0.25">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5.75" customHeight="1" x14ac:dyDescent="0.25">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5.75" customHeight="1" x14ac:dyDescent="0.25">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5.75" customHeight="1" x14ac:dyDescent="0.25">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5.75" customHeight="1" x14ac:dyDescent="0.25">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5.75" customHeight="1" x14ac:dyDescent="0.25">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5.75" customHeight="1" x14ac:dyDescent="0.25">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5.75" customHeight="1" x14ac:dyDescent="0.25">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5.75" customHeight="1" x14ac:dyDescent="0.2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5.75" customHeight="1" x14ac:dyDescent="0.25">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5.75" customHeight="1" x14ac:dyDescent="0.25">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5.75" customHeight="1" x14ac:dyDescent="0.25">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5.75" customHeight="1" x14ac:dyDescent="0.25">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5.75" customHeight="1" x14ac:dyDescent="0.25">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5.75" customHeight="1" x14ac:dyDescent="0.25">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5.75" customHeight="1" x14ac:dyDescent="0.25">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5.75" customHeight="1" x14ac:dyDescent="0.25">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5.75" customHeight="1" x14ac:dyDescent="0.25">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5.75" customHeight="1" x14ac:dyDescent="0.2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5.75" customHeight="1" x14ac:dyDescent="0.25">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5.75" customHeight="1" x14ac:dyDescent="0.25">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5.75" customHeight="1" x14ac:dyDescent="0.25">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5.75" customHeight="1" x14ac:dyDescent="0.25">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5.75" customHeight="1" x14ac:dyDescent="0.25">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5.75" customHeight="1" x14ac:dyDescent="0.25">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5.75" customHeight="1" x14ac:dyDescent="0.25">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5.75" customHeight="1" x14ac:dyDescent="0.25">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5.75" customHeight="1" x14ac:dyDescent="0.25">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5.75" customHeight="1" x14ac:dyDescent="0.2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5.75" customHeight="1" x14ac:dyDescent="0.25">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5.75" customHeight="1" x14ac:dyDescent="0.25">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5.75" customHeight="1" x14ac:dyDescent="0.25">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5.75" customHeight="1" x14ac:dyDescent="0.25">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5.75" customHeight="1" x14ac:dyDescent="0.25">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5.75" customHeight="1" x14ac:dyDescent="0.25">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5.75" customHeight="1" x14ac:dyDescent="0.25">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5.75" customHeight="1" x14ac:dyDescent="0.25">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5.75" customHeight="1" x14ac:dyDescent="0.25">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5.75" customHeight="1" x14ac:dyDescent="0.2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5.75" customHeight="1" x14ac:dyDescent="0.25">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5.75" customHeight="1" x14ac:dyDescent="0.25">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5.75" customHeight="1" x14ac:dyDescent="0.25">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5.75" customHeight="1" x14ac:dyDescent="0.25">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5.75" customHeight="1" x14ac:dyDescent="0.25">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5.75" customHeight="1" x14ac:dyDescent="0.25">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5.75" customHeight="1" x14ac:dyDescent="0.25">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5.75" customHeight="1" x14ac:dyDescent="0.25">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5.75" customHeight="1" x14ac:dyDescent="0.25">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5.75" customHeight="1" x14ac:dyDescent="0.2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5.75" customHeight="1" x14ac:dyDescent="0.25">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5.75" customHeight="1" x14ac:dyDescent="0.25">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5.75" customHeight="1" x14ac:dyDescent="0.25">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5.75" customHeight="1" x14ac:dyDescent="0.25">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5.75" customHeight="1" x14ac:dyDescent="0.25">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5.75" customHeight="1" x14ac:dyDescent="0.25">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5.75" customHeight="1" x14ac:dyDescent="0.25">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5.75" customHeight="1" x14ac:dyDescent="0.25">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5.75" customHeight="1" x14ac:dyDescent="0.25">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5.75" customHeight="1" x14ac:dyDescent="0.2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5.75" customHeight="1" x14ac:dyDescent="0.25">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5.75" customHeight="1" x14ac:dyDescent="0.25">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5.75" customHeight="1" x14ac:dyDescent="0.25">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5.75" customHeight="1" x14ac:dyDescent="0.25">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5.75" customHeight="1" x14ac:dyDescent="0.25">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5.75" customHeight="1" x14ac:dyDescent="0.25">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5.75" customHeight="1" x14ac:dyDescent="0.25">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5.75" customHeight="1" x14ac:dyDescent="0.25">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5.75" customHeight="1" x14ac:dyDescent="0.25">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5.75" customHeight="1" x14ac:dyDescent="0.2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5.75" customHeight="1" x14ac:dyDescent="0.25">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5.75" customHeight="1" x14ac:dyDescent="0.25">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5.75" customHeight="1" x14ac:dyDescent="0.25">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5.75" customHeight="1" x14ac:dyDescent="0.25">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5.75" customHeight="1" x14ac:dyDescent="0.25">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5.75" customHeight="1" x14ac:dyDescent="0.25">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5.75" customHeight="1" x14ac:dyDescent="0.25">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5.75" customHeight="1" x14ac:dyDescent="0.25">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5.75" customHeight="1" x14ac:dyDescent="0.25">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5.75" customHeight="1" x14ac:dyDescent="0.2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5.75" customHeight="1" x14ac:dyDescent="0.25">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5.75" customHeight="1" x14ac:dyDescent="0.25">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5.75" customHeight="1" x14ac:dyDescent="0.25">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5.75" customHeight="1" x14ac:dyDescent="0.25">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5.75" customHeight="1" x14ac:dyDescent="0.25">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5.75" customHeight="1" x14ac:dyDescent="0.25">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5.75" customHeight="1" x14ac:dyDescent="0.25">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5.75" customHeight="1" x14ac:dyDescent="0.25">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5.75" customHeight="1" x14ac:dyDescent="0.25">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5.75" customHeight="1" x14ac:dyDescent="0.2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5.75" customHeight="1" x14ac:dyDescent="0.25">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5.75" customHeight="1" x14ac:dyDescent="0.25">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5.75" customHeight="1" x14ac:dyDescent="0.25">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5.75" customHeight="1" x14ac:dyDescent="0.25">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5.75" customHeight="1" x14ac:dyDescent="0.25">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5.75" customHeight="1" x14ac:dyDescent="0.25">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5.75" customHeight="1" x14ac:dyDescent="0.25">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5.75" customHeight="1" x14ac:dyDescent="0.25">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5.75" customHeight="1" x14ac:dyDescent="0.25">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5.75" customHeight="1" x14ac:dyDescent="0.2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5.75" customHeight="1" x14ac:dyDescent="0.25">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5.75" customHeight="1" x14ac:dyDescent="0.25">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5.75" customHeight="1" x14ac:dyDescent="0.25">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5.75" customHeight="1" x14ac:dyDescent="0.25">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5.75" customHeight="1" x14ac:dyDescent="0.25">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5.75" customHeight="1" x14ac:dyDescent="0.25">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5.75" customHeight="1" x14ac:dyDescent="0.25">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5.75" customHeight="1" x14ac:dyDescent="0.25">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5.75" customHeight="1" x14ac:dyDescent="0.25">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5.75" customHeight="1" x14ac:dyDescent="0.2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5.75" customHeight="1" x14ac:dyDescent="0.25">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5.75" customHeight="1" x14ac:dyDescent="0.25">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5.75" customHeight="1" x14ac:dyDescent="0.25">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5.75" customHeight="1" x14ac:dyDescent="0.25">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5.75" customHeight="1" x14ac:dyDescent="0.25">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5.75" customHeight="1" x14ac:dyDescent="0.25">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5.75" customHeight="1" x14ac:dyDescent="0.25">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5.75" customHeight="1" x14ac:dyDescent="0.25">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5.75" customHeight="1" x14ac:dyDescent="0.25">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5.75" customHeight="1" x14ac:dyDescent="0.2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5.75" customHeight="1" x14ac:dyDescent="0.25">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5.75" customHeight="1" x14ac:dyDescent="0.25">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5.75" customHeight="1" x14ac:dyDescent="0.25">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5.75" customHeight="1" x14ac:dyDescent="0.25">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5.75" customHeight="1" x14ac:dyDescent="0.25">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5.75" customHeight="1" x14ac:dyDescent="0.25">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5.75" customHeight="1" x14ac:dyDescent="0.25">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5.75" customHeight="1" x14ac:dyDescent="0.25">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5.75" customHeight="1" x14ac:dyDescent="0.25">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5.75" customHeight="1" x14ac:dyDescent="0.2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5.75" customHeight="1" x14ac:dyDescent="0.25">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5.75" customHeight="1" x14ac:dyDescent="0.25">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5.75" customHeight="1" x14ac:dyDescent="0.25">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5.75" customHeight="1" x14ac:dyDescent="0.25">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5.75" customHeight="1" x14ac:dyDescent="0.25">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5.75" customHeight="1" x14ac:dyDescent="0.25">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5.75" customHeight="1" x14ac:dyDescent="0.25">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5.75" customHeight="1" x14ac:dyDescent="0.25">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5.75" customHeight="1" x14ac:dyDescent="0.25">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5.75" customHeight="1" x14ac:dyDescent="0.2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5.75" customHeight="1" x14ac:dyDescent="0.25">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5.75" customHeight="1" x14ac:dyDescent="0.25">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5.75" customHeight="1" x14ac:dyDescent="0.25">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5.75" customHeight="1" x14ac:dyDescent="0.25">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5.75" customHeight="1" x14ac:dyDescent="0.25">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5.75" customHeight="1" x14ac:dyDescent="0.25">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5.75" customHeight="1" x14ac:dyDescent="0.25">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5.75" customHeight="1" x14ac:dyDescent="0.25">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5.75" customHeight="1" x14ac:dyDescent="0.25">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5.75" customHeight="1" x14ac:dyDescent="0.2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5.75" customHeight="1" x14ac:dyDescent="0.25">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5.75" customHeight="1" x14ac:dyDescent="0.25">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5.75" customHeight="1" x14ac:dyDescent="0.25">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5.75" customHeight="1" x14ac:dyDescent="0.25">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5.75" customHeight="1" x14ac:dyDescent="0.25">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5.75" customHeight="1" x14ac:dyDescent="0.25">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5.75" customHeight="1" x14ac:dyDescent="0.25">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5.75" customHeight="1" x14ac:dyDescent="0.25">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5.75" customHeight="1" x14ac:dyDescent="0.25">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5.75" customHeight="1" x14ac:dyDescent="0.2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5.75" customHeight="1" x14ac:dyDescent="0.25">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5.75" customHeight="1" x14ac:dyDescent="0.25">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5.75" customHeight="1" x14ac:dyDescent="0.25">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5.75" customHeight="1" x14ac:dyDescent="0.25">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5.75" customHeight="1" x14ac:dyDescent="0.25">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5.75" customHeight="1" x14ac:dyDescent="0.25">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5.75" customHeight="1" x14ac:dyDescent="0.25">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5.75" customHeight="1" x14ac:dyDescent="0.25">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5.75" customHeight="1" x14ac:dyDescent="0.25">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5.75" customHeight="1" x14ac:dyDescent="0.25">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5.75" customHeight="1" x14ac:dyDescent="0.25">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5.75" customHeight="1" x14ac:dyDescent="0.25">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5.75" customHeight="1" x14ac:dyDescent="0.25">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5.75" customHeight="1" x14ac:dyDescent="0.25">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5.75" customHeight="1" x14ac:dyDescent="0.25">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5.75" customHeight="1" x14ac:dyDescent="0.25">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5.75" customHeight="1" x14ac:dyDescent="0.25">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5.75" customHeight="1" x14ac:dyDescent="0.25">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5.75" customHeight="1" x14ac:dyDescent="0.25">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5.75" customHeight="1" x14ac:dyDescent="0.25">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5.75" customHeight="1" x14ac:dyDescent="0.25">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5.75" customHeight="1" x14ac:dyDescent="0.25">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5.75" customHeight="1" x14ac:dyDescent="0.25">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5.75" customHeight="1" x14ac:dyDescent="0.25">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5.75" customHeight="1" x14ac:dyDescent="0.25">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5.75" customHeight="1" x14ac:dyDescent="0.25">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5.75" customHeight="1" x14ac:dyDescent="0.25">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5.75" customHeight="1" x14ac:dyDescent="0.25">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5.75" customHeight="1" x14ac:dyDescent="0.25">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5.75" customHeight="1" x14ac:dyDescent="0.25">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5.75" customHeight="1" x14ac:dyDescent="0.25">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5.75" customHeight="1" x14ac:dyDescent="0.25">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5.75" customHeight="1" x14ac:dyDescent="0.25">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5.75" customHeight="1" x14ac:dyDescent="0.25">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5.75" customHeight="1" x14ac:dyDescent="0.25">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5.75" customHeight="1" x14ac:dyDescent="0.25">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5.75" customHeight="1" x14ac:dyDescent="0.25">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5.75" customHeight="1" x14ac:dyDescent="0.25">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5.75" customHeight="1" x14ac:dyDescent="0.25">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5.75" customHeight="1" x14ac:dyDescent="0.25">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5.75" customHeight="1" x14ac:dyDescent="0.25">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5.75" customHeight="1" x14ac:dyDescent="0.25">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5.75" customHeight="1" x14ac:dyDescent="0.25">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5.75" customHeight="1" x14ac:dyDescent="0.25">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5.75" customHeight="1" x14ac:dyDescent="0.25">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5.75" customHeight="1" x14ac:dyDescent="0.25">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5.75" customHeight="1" x14ac:dyDescent="0.25">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5.75" customHeight="1" x14ac:dyDescent="0.25">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5.75" customHeight="1" x14ac:dyDescent="0.25">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5.75" customHeight="1" x14ac:dyDescent="0.25">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5.75" customHeight="1" x14ac:dyDescent="0.25">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5.75" customHeight="1" x14ac:dyDescent="0.25">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5.75" customHeight="1" x14ac:dyDescent="0.25">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5.75" customHeight="1" x14ac:dyDescent="0.25">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5.75" customHeight="1" x14ac:dyDescent="0.25">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5.75" customHeight="1" x14ac:dyDescent="0.25">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5.75" customHeight="1" x14ac:dyDescent="0.25">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5.75" customHeight="1" x14ac:dyDescent="0.25">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5.75" customHeight="1" x14ac:dyDescent="0.25">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5.75" customHeight="1" x14ac:dyDescent="0.25">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5.75" customHeight="1" x14ac:dyDescent="0.25">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5.75" customHeight="1" x14ac:dyDescent="0.25">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5.75" customHeight="1" x14ac:dyDescent="0.25">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5.75" customHeight="1" x14ac:dyDescent="0.25">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5.75" customHeight="1" x14ac:dyDescent="0.25">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5.75" customHeight="1" x14ac:dyDescent="0.25">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5.75" customHeight="1" x14ac:dyDescent="0.25">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5.75" customHeight="1" x14ac:dyDescent="0.25">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5.75" customHeight="1" x14ac:dyDescent="0.25">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5.75" customHeight="1" x14ac:dyDescent="0.25">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5.75" customHeight="1" x14ac:dyDescent="0.25">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5.75" customHeight="1" x14ac:dyDescent="0.25">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5.75" customHeight="1" x14ac:dyDescent="0.25">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5.75" customHeight="1" x14ac:dyDescent="0.25">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5.75" customHeight="1" x14ac:dyDescent="0.25">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10">
    <mergeCell ref="F16:H16"/>
    <mergeCell ref="F17:H17"/>
    <mergeCell ref="F19:H19"/>
    <mergeCell ref="D5:E5"/>
    <mergeCell ref="B8:C8"/>
    <mergeCell ref="F10:H11"/>
    <mergeCell ref="F12:H12"/>
    <mergeCell ref="F13:H13"/>
    <mergeCell ref="F14:H14"/>
    <mergeCell ref="F15:H15"/>
  </mergeCells>
  <dataValidations count="1">
    <dataValidation type="list" allowBlank="1" showErrorMessage="1" sqref="D5" xr:uid="{00000000-0002-0000-0000-000000000000}">
      <formula1>"Program Diploma 1,Program Diploma 2,Program Diploma 3,Program Sarjana,Program Sarjana Terapan,Program Magister,Program Magister Terapan,Program Doktor,Program Doktor Terapan"</formula1>
    </dataValidation>
  </dataValidations>
  <hyperlinks>
    <hyperlink ref="F17" r:id="rId1" xr:uid="{B86C211C-EAFF-439F-BCFB-CC9D14521315}"/>
    <hyperlink ref="F19" r:id="rId2" xr:uid="{E3F69A5E-822F-441F-8EFE-1FFF24C3D189}"/>
  </hyperlinks>
  <pageMargins left="0.7" right="0.7" top="0.75" bottom="0.75" header="0" footer="0"/>
  <pageSetup orientation="portrait"/>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1000"/>
  <sheetViews>
    <sheetView topLeftCell="A4" workbookViewId="0">
      <selection activeCell="E9" sqref="E9"/>
    </sheetView>
  </sheetViews>
  <sheetFormatPr defaultColWidth="11.125" defaultRowHeight="15" customHeight="1" x14ac:dyDescent="0.25"/>
  <cols>
    <col min="1" max="1" width="5.375" customWidth="1"/>
    <col min="2" max="2" width="25" customWidth="1"/>
    <col min="3" max="5" width="8.625" style="246" customWidth="1"/>
    <col min="6" max="6" width="9.5" style="246" customWidth="1"/>
    <col min="7" max="9" width="8" style="246" bestFit="1" customWidth="1"/>
    <col min="10" max="10" width="9.5" style="246" customWidth="1"/>
    <col min="11" max="16" width="5.625" customWidth="1"/>
    <col min="17" max="17" width="12.125" customWidth="1"/>
    <col min="18" max="23" width="8.625" customWidth="1"/>
  </cols>
  <sheetData>
    <row r="1" spans="1:23" ht="32.450000000000003" customHeight="1" x14ac:dyDescent="0.25">
      <c r="A1" s="53" t="s">
        <v>69</v>
      </c>
      <c r="B1" s="3"/>
      <c r="C1" s="240"/>
      <c r="D1" s="240"/>
      <c r="E1" s="240"/>
      <c r="F1" s="240"/>
      <c r="G1" s="240"/>
      <c r="H1" s="240"/>
      <c r="I1" s="240"/>
      <c r="J1" s="240"/>
      <c r="K1" s="3"/>
      <c r="L1" s="3"/>
      <c r="M1" s="3"/>
      <c r="N1" s="3"/>
      <c r="O1" s="3"/>
      <c r="P1" s="3"/>
      <c r="R1" s="3"/>
      <c r="S1" s="3"/>
      <c r="T1" s="3"/>
      <c r="U1" s="3"/>
      <c r="V1" s="3"/>
      <c r="W1" s="3"/>
    </row>
    <row r="2" spans="1:23" ht="15.75" customHeight="1" x14ac:dyDescent="0.25">
      <c r="A2" s="25"/>
      <c r="B2" s="3"/>
      <c r="C2" s="240"/>
      <c r="D2" s="240"/>
      <c r="E2" s="240"/>
      <c r="F2" s="240"/>
      <c r="G2" s="240"/>
      <c r="H2" s="240"/>
      <c r="I2" s="240"/>
      <c r="J2" s="240"/>
      <c r="K2" s="3"/>
      <c r="L2" s="3"/>
      <c r="M2" s="3"/>
      <c r="N2" s="3"/>
      <c r="O2" s="3"/>
      <c r="P2" s="3"/>
      <c r="Q2" s="3"/>
      <c r="R2" s="3"/>
      <c r="S2" s="3"/>
      <c r="T2" s="3"/>
      <c r="U2" s="3"/>
      <c r="V2" s="3"/>
      <c r="W2" s="3"/>
    </row>
    <row r="3" spans="1:23" ht="66.75" customHeight="1" x14ac:dyDescent="0.25">
      <c r="A3" s="526" t="s">
        <v>19</v>
      </c>
      <c r="B3" s="526" t="s">
        <v>70</v>
      </c>
      <c r="C3" s="556" t="s">
        <v>71</v>
      </c>
      <c r="D3" s="593"/>
      <c r="E3" s="593"/>
      <c r="F3" s="594"/>
      <c r="G3" s="556" t="s">
        <v>72</v>
      </c>
      <c r="H3" s="593"/>
      <c r="I3" s="593"/>
      <c r="J3" s="594"/>
      <c r="K3" s="556" t="s">
        <v>73</v>
      </c>
      <c r="L3" s="593"/>
      <c r="M3" s="595"/>
      <c r="N3" s="556" t="s">
        <v>74</v>
      </c>
      <c r="O3" s="593"/>
      <c r="P3" s="594"/>
      <c r="Q3" s="3"/>
      <c r="R3" s="3"/>
      <c r="S3" s="3"/>
      <c r="T3" s="3"/>
      <c r="U3" s="3"/>
      <c r="V3" s="3"/>
      <c r="W3" s="3"/>
    </row>
    <row r="4" spans="1:23" ht="30.6" customHeight="1" x14ac:dyDescent="0.25">
      <c r="A4" s="592"/>
      <c r="B4" s="592"/>
      <c r="C4" s="21" t="s">
        <v>54</v>
      </c>
      <c r="D4" s="21" t="s">
        <v>55</v>
      </c>
      <c r="E4" s="21" t="s">
        <v>14</v>
      </c>
      <c r="F4" s="26" t="s">
        <v>56</v>
      </c>
      <c r="G4" s="21" t="s">
        <v>54</v>
      </c>
      <c r="H4" s="21" t="s">
        <v>55</v>
      </c>
      <c r="I4" s="21" t="s">
        <v>14</v>
      </c>
      <c r="J4" s="26" t="s">
        <v>56</v>
      </c>
      <c r="K4" s="21" t="s">
        <v>54</v>
      </c>
      <c r="L4" s="21" t="s">
        <v>55</v>
      </c>
      <c r="M4" s="27" t="s">
        <v>14</v>
      </c>
      <c r="N4" s="21" t="s">
        <v>54</v>
      </c>
      <c r="O4" s="21" t="s">
        <v>55</v>
      </c>
      <c r="P4" s="21" t="s">
        <v>14</v>
      </c>
      <c r="Q4" s="3"/>
      <c r="R4" s="3"/>
      <c r="S4" s="3"/>
      <c r="T4" s="3"/>
      <c r="U4" s="3"/>
      <c r="V4" s="3"/>
      <c r="W4" s="3"/>
    </row>
    <row r="5" spans="1:23" ht="15.75" customHeight="1" x14ac:dyDescent="0.25">
      <c r="A5" s="22">
        <v>0</v>
      </c>
      <c r="B5" s="22">
        <v>1</v>
      </c>
      <c r="C5" s="22">
        <v>2</v>
      </c>
      <c r="D5" s="22">
        <v>3</v>
      </c>
      <c r="E5" s="22">
        <v>4</v>
      </c>
      <c r="F5" s="22">
        <v>5</v>
      </c>
      <c r="G5" s="22">
        <v>6</v>
      </c>
      <c r="H5" s="22">
        <v>7</v>
      </c>
      <c r="I5" s="22">
        <v>8</v>
      </c>
      <c r="J5" s="22">
        <v>9</v>
      </c>
      <c r="K5" s="22">
        <v>10</v>
      </c>
      <c r="L5" s="22">
        <v>11</v>
      </c>
      <c r="M5" s="22">
        <v>12</v>
      </c>
      <c r="N5" s="23">
        <v>13</v>
      </c>
      <c r="O5" s="28">
        <v>14</v>
      </c>
      <c r="P5" s="28">
        <v>15</v>
      </c>
      <c r="Q5" s="3"/>
      <c r="R5" s="3"/>
      <c r="S5" s="3"/>
      <c r="T5" s="3"/>
      <c r="U5" s="3"/>
      <c r="V5" s="3"/>
      <c r="W5" s="3"/>
    </row>
    <row r="6" spans="1:23" ht="15.75" customHeight="1" x14ac:dyDescent="0.25">
      <c r="A6" s="211">
        <v>1</v>
      </c>
      <c r="B6" s="234" t="s">
        <v>75</v>
      </c>
      <c r="C6" s="241"/>
      <c r="D6" s="241"/>
      <c r="E6" s="241"/>
      <c r="F6" s="241"/>
      <c r="G6" s="241"/>
      <c r="H6" s="241"/>
      <c r="I6" s="241"/>
      <c r="J6" s="241"/>
      <c r="K6" s="211"/>
      <c r="L6" s="211"/>
      <c r="M6" s="235"/>
      <c r="N6" s="236"/>
      <c r="O6" s="236"/>
      <c r="P6" s="236"/>
      <c r="Q6" s="3"/>
      <c r="R6" s="3"/>
      <c r="S6" s="3"/>
      <c r="T6" s="3"/>
      <c r="U6" s="3"/>
      <c r="V6" s="3"/>
      <c r="W6" s="3"/>
    </row>
    <row r="7" spans="1:23" ht="15.75" customHeight="1" x14ac:dyDescent="0.25">
      <c r="A7" s="211"/>
      <c r="B7" s="234" t="s">
        <v>76</v>
      </c>
      <c r="C7" s="229">
        <v>2016.61</v>
      </c>
      <c r="D7" s="230">
        <v>3598.75</v>
      </c>
      <c r="E7" s="230">
        <v>6373.36</v>
      </c>
      <c r="F7" s="233">
        <f t="shared" ref="F7:F10" si="0">AVERAGE(C7:E7)</f>
        <v>3996.24</v>
      </c>
      <c r="G7" s="241">
        <v>897.08</v>
      </c>
      <c r="H7" s="241">
        <v>2198.42</v>
      </c>
      <c r="I7" s="241">
        <v>4520.18</v>
      </c>
      <c r="J7" s="233">
        <f t="shared" ref="J7:J10" si="1">AVERAGE(G7:I7)</f>
        <v>2538.56</v>
      </c>
      <c r="K7" s="237">
        <f>G7/G$11</f>
        <v>8.3161139307979332E-2</v>
      </c>
      <c r="L7" s="237">
        <f t="shared" ref="L7:M7" si="2">H7/H$11</f>
        <v>0.21325580763694071</v>
      </c>
      <c r="M7" s="238">
        <f t="shared" si="2"/>
        <v>0.38856428634672141</v>
      </c>
      <c r="N7" s="237">
        <f t="shared" ref="N7:N10" si="3">(C7-G7)/$G$11</f>
        <v>0.10378270643583858</v>
      </c>
      <c r="O7" s="237">
        <f t="shared" ref="O7:O10" si="4">(D7-H7)/$H$11</f>
        <v>0.13583778582265316</v>
      </c>
      <c r="P7" s="237">
        <f t="shared" ref="P7:P10" si="5">(E7-I7)/$I$11</f>
        <v>0.1593032941546613</v>
      </c>
      <c r="Q7" s="3"/>
      <c r="R7" s="3"/>
      <c r="S7" s="3"/>
      <c r="T7" s="3"/>
      <c r="U7" s="3"/>
      <c r="V7" s="3"/>
      <c r="W7" s="3"/>
    </row>
    <row r="8" spans="1:23" ht="15.75" customHeight="1" x14ac:dyDescent="0.25">
      <c r="A8" s="211"/>
      <c r="B8" s="234" t="s">
        <v>77</v>
      </c>
      <c r="C8" s="231">
        <v>24544.560000000001</v>
      </c>
      <c r="D8" s="232">
        <v>23270.52</v>
      </c>
      <c r="E8" s="232">
        <v>21467.42</v>
      </c>
      <c r="F8" s="233">
        <f t="shared" si="0"/>
        <v>23094.166666666668</v>
      </c>
      <c r="G8" s="241">
        <v>9250.32</v>
      </c>
      <c r="H8" s="241">
        <v>7917.23</v>
      </c>
      <c r="I8" s="241">
        <v>7004.8</v>
      </c>
      <c r="J8" s="233">
        <f t="shared" si="1"/>
        <v>8057.45</v>
      </c>
      <c r="K8" s="237">
        <f>G8/G$11</f>
        <v>0.85752346520197453</v>
      </c>
      <c r="L8" s="237">
        <f t="shared" ref="L8:M8" si="6">H8/H$11</f>
        <v>0.76800396552861427</v>
      </c>
      <c r="M8" s="238">
        <f t="shared" si="6"/>
        <v>0.60214750585187182</v>
      </c>
      <c r="N8" s="237">
        <f t="shared" si="3"/>
        <v>1.4178071334214004</v>
      </c>
      <c r="O8" s="237">
        <f t="shared" si="4"/>
        <v>1.4893324564160468</v>
      </c>
      <c r="P8" s="237">
        <f t="shared" si="5"/>
        <v>1.2432375743894755</v>
      </c>
      <c r="Q8" s="3"/>
      <c r="R8" s="3"/>
      <c r="S8" s="3"/>
      <c r="T8" s="3"/>
      <c r="U8" s="3"/>
      <c r="V8" s="3"/>
      <c r="W8" s="3"/>
    </row>
    <row r="9" spans="1:23" ht="15.75" customHeight="1" x14ac:dyDescent="0.25">
      <c r="A9" s="211"/>
      <c r="B9" s="234" t="s">
        <v>78</v>
      </c>
      <c r="C9" s="231">
        <v>220.2</v>
      </c>
      <c r="D9" s="232">
        <v>197.73</v>
      </c>
      <c r="E9" s="232">
        <v>678.36</v>
      </c>
      <c r="F9" s="233">
        <f t="shared" si="0"/>
        <v>365.43</v>
      </c>
      <c r="G9" s="241">
        <v>82.99</v>
      </c>
      <c r="H9" s="241">
        <v>67.27</v>
      </c>
      <c r="I9" s="241">
        <v>41.88</v>
      </c>
      <c r="J9" s="233">
        <f t="shared" si="1"/>
        <v>64.046666666666667</v>
      </c>
      <c r="K9" s="237">
        <f>G9/G$11</f>
        <v>7.6933416765162573E-3</v>
      </c>
      <c r="L9" s="237">
        <f t="shared" ref="L9:M9" si="7">H9/H$11</f>
        <v>6.525467462876521E-3</v>
      </c>
      <c r="M9" s="238">
        <f t="shared" si="7"/>
        <v>3.600093870642473E-3</v>
      </c>
      <c r="N9" s="237">
        <f t="shared" si="3"/>
        <v>1.2719645878235878E-2</v>
      </c>
      <c r="O9" s="237">
        <f t="shared" si="4"/>
        <v>1.2655158097322296E-2</v>
      </c>
      <c r="P9" s="237">
        <f t="shared" si="5"/>
        <v>5.4713174469592195E-2</v>
      </c>
      <c r="Q9" s="3"/>
      <c r="R9" s="3"/>
      <c r="S9" s="3"/>
      <c r="T9" s="3"/>
      <c r="U9" s="3"/>
      <c r="V9" s="3"/>
      <c r="W9" s="3"/>
    </row>
    <row r="10" spans="1:23" ht="15.75" customHeight="1" x14ac:dyDescent="0.25">
      <c r="A10" s="211"/>
      <c r="B10" s="234" t="s">
        <v>79</v>
      </c>
      <c r="C10" s="231">
        <v>621.57000000000005</v>
      </c>
      <c r="D10" s="232">
        <v>257.79000000000002</v>
      </c>
      <c r="E10" s="232">
        <v>202.79</v>
      </c>
      <c r="F10" s="233">
        <f t="shared" si="0"/>
        <v>360.7166666666667</v>
      </c>
      <c r="G10" s="241">
        <v>556.86</v>
      </c>
      <c r="H10" s="241">
        <v>125.92</v>
      </c>
      <c r="I10" s="241">
        <v>66.17</v>
      </c>
      <c r="J10" s="233">
        <f t="shared" si="1"/>
        <v>249.64999999999998</v>
      </c>
      <c r="K10" s="237">
        <f>G10/G$11</f>
        <v>5.1622053813529863E-2</v>
      </c>
      <c r="L10" s="237">
        <f t="shared" ref="L10:M10" si="8">H10/H$11</f>
        <v>1.2214759371568479E-2</v>
      </c>
      <c r="M10" s="238">
        <f t="shared" si="8"/>
        <v>5.6881139307643847E-3</v>
      </c>
      <c r="N10" s="237">
        <f t="shared" si="3"/>
        <v>5.9987485225613604E-3</v>
      </c>
      <c r="O10" s="237">
        <f t="shared" si="4"/>
        <v>1.2791933913029982E-2</v>
      </c>
      <c r="P10" s="237">
        <f t="shared" si="5"/>
        <v>1.1744145764259185E-2</v>
      </c>
      <c r="Q10" s="3"/>
      <c r="R10" s="3"/>
      <c r="S10" s="3"/>
      <c r="T10" s="3"/>
      <c r="U10" s="3"/>
      <c r="V10" s="3"/>
      <c r="W10" s="3"/>
    </row>
    <row r="11" spans="1:23" ht="15.75" customHeight="1" x14ac:dyDescent="0.25">
      <c r="A11" s="590" t="s">
        <v>80</v>
      </c>
      <c r="B11" s="591"/>
      <c r="C11" s="233">
        <f>SUM(C7:C10)</f>
        <v>27402.940000000002</v>
      </c>
      <c r="D11" s="233">
        <f t="shared" ref="D11:E11" si="9">SUM(D7:D10)</f>
        <v>27324.79</v>
      </c>
      <c r="E11" s="233">
        <f t="shared" si="9"/>
        <v>28721.93</v>
      </c>
      <c r="F11" s="233">
        <f>SUM(F7:F10)</f>
        <v>27816.553333333337</v>
      </c>
      <c r="G11" s="233">
        <f>SUM(G7:G10)</f>
        <v>10787.25</v>
      </c>
      <c r="H11" s="233">
        <f t="shared" ref="H11:I11" si="10">SUM(H7:H10)</f>
        <v>10308.84</v>
      </c>
      <c r="I11" s="233">
        <f t="shared" si="10"/>
        <v>11633.029999999999</v>
      </c>
      <c r="J11" s="233">
        <f>SUM(J7:J10)</f>
        <v>10909.706666666667</v>
      </c>
      <c r="K11" s="31"/>
      <c r="L11" s="31"/>
      <c r="M11" s="30"/>
      <c r="N11" s="236"/>
      <c r="O11" s="236"/>
      <c r="P11" s="236"/>
      <c r="Q11" s="3"/>
      <c r="R11" s="3"/>
      <c r="S11" s="3"/>
      <c r="T11" s="3"/>
      <c r="U11" s="3"/>
      <c r="V11" s="3"/>
      <c r="W11" s="3"/>
    </row>
    <row r="12" spans="1:23" ht="15.75" customHeight="1" x14ac:dyDescent="0.25">
      <c r="A12" s="211"/>
      <c r="B12" s="211"/>
      <c r="C12" s="241"/>
      <c r="D12" s="241"/>
      <c r="E12" s="241"/>
      <c r="F12" s="241"/>
      <c r="G12" s="241"/>
      <c r="H12" s="241"/>
      <c r="I12" s="241"/>
      <c r="J12" s="242"/>
      <c r="K12" s="211"/>
      <c r="L12" s="211"/>
      <c r="M12" s="235"/>
      <c r="N12" s="236"/>
      <c r="O12" s="236"/>
      <c r="P12" s="236"/>
      <c r="Q12" s="3"/>
      <c r="R12" s="3"/>
      <c r="S12" s="3"/>
      <c r="T12" s="3"/>
      <c r="U12" s="3"/>
      <c r="V12" s="3"/>
      <c r="W12" s="3"/>
    </row>
    <row r="13" spans="1:23" ht="15.75" customHeight="1" x14ac:dyDescent="0.25">
      <c r="A13" s="211">
        <v>2</v>
      </c>
      <c r="B13" s="234" t="s">
        <v>81</v>
      </c>
      <c r="C13" s="241"/>
      <c r="D13" s="241"/>
      <c r="E13" s="241"/>
      <c r="F13" s="243"/>
      <c r="G13" s="241"/>
      <c r="H13" s="241"/>
      <c r="I13" s="241"/>
      <c r="J13" s="244"/>
      <c r="K13" s="211"/>
      <c r="L13" s="211"/>
      <c r="M13" s="235"/>
      <c r="N13" s="236"/>
      <c r="O13" s="236"/>
      <c r="P13" s="236"/>
      <c r="Q13" s="3"/>
      <c r="R13" s="3"/>
      <c r="S13" s="3"/>
      <c r="T13" s="3"/>
      <c r="U13" s="3"/>
      <c r="V13" s="3"/>
      <c r="W13" s="3"/>
    </row>
    <row r="14" spans="1:23" ht="15.75" customHeight="1" x14ac:dyDescent="0.25">
      <c r="A14" s="211"/>
      <c r="B14" s="234" t="s">
        <v>82</v>
      </c>
      <c r="C14" s="241">
        <v>5625.37</v>
      </c>
      <c r="D14" s="241">
        <v>4831.12</v>
      </c>
      <c r="E14" s="241">
        <v>2795.72</v>
      </c>
      <c r="F14" s="233">
        <f t="shared" ref="F14:F26" si="11">AVERAGE(C14:E14)</f>
        <v>4417.4033333333327</v>
      </c>
      <c r="G14" s="241">
        <v>1112.9000000000001</v>
      </c>
      <c r="H14" s="241">
        <v>983.27</v>
      </c>
      <c r="I14" s="241">
        <v>912.24</v>
      </c>
      <c r="J14" s="233">
        <f t="shared" ref="J14:J26" si="12">AVERAGE(G14:I14)</f>
        <v>1002.8033333333333</v>
      </c>
      <c r="K14" s="237">
        <f>G14/G$11</f>
        <v>0.10316809196041624</v>
      </c>
      <c r="L14" s="237">
        <f t="shared" ref="L14:M14" si="13">H14/H$11</f>
        <v>9.5381245610563353E-2</v>
      </c>
      <c r="M14" s="238">
        <f t="shared" si="13"/>
        <v>7.8418090557662121E-2</v>
      </c>
      <c r="N14" s="237">
        <f t="shared" ref="N14:N18" si="14">(C14-G14)/$G$11</f>
        <v>0.41831514055945673</v>
      </c>
      <c r="O14" s="237">
        <f t="shared" ref="O14:O18" si="15">(D14-H14)/$H$11</f>
        <v>0.37325732090128472</v>
      </c>
      <c r="P14" s="237">
        <f t="shared" ref="P14:P18" si="16">(E14-I14)/$I$11</f>
        <v>0.16190794659688834</v>
      </c>
      <c r="Q14" s="3"/>
      <c r="R14" s="3"/>
      <c r="S14" s="3"/>
      <c r="T14" s="3"/>
      <c r="U14" s="3"/>
      <c r="V14" s="3"/>
      <c r="W14" s="3"/>
    </row>
    <row r="15" spans="1:23" ht="26.45" customHeight="1" x14ac:dyDescent="0.25">
      <c r="A15" s="211"/>
      <c r="B15" s="234" t="s">
        <v>83</v>
      </c>
      <c r="C15" s="241">
        <v>6177.93</v>
      </c>
      <c r="D15" s="241">
        <v>6470.22</v>
      </c>
      <c r="E15" s="241">
        <v>5954.58</v>
      </c>
      <c r="F15" s="233">
        <f t="shared" si="11"/>
        <v>6200.9100000000008</v>
      </c>
      <c r="G15" s="241">
        <v>1791.96</v>
      </c>
      <c r="H15" s="241">
        <v>1496.67</v>
      </c>
      <c r="I15" s="241">
        <v>2789.98</v>
      </c>
      <c r="J15" s="233">
        <f t="shared" si="12"/>
        <v>2026.2033333333336</v>
      </c>
      <c r="K15" s="237">
        <f>G15/G$11</f>
        <v>0.16611833414447613</v>
      </c>
      <c r="L15" s="237">
        <f t="shared" ref="L15:M15" si="17">H15/H$11</f>
        <v>0.14518316318809876</v>
      </c>
      <c r="M15" s="238">
        <f t="shared" si="17"/>
        <v>0.23983261454668306</v>
      </c>
      <c r="N15" s="237">
        <f t="shared" si="14"/>
        <v>0.40658833344921091</v>
      </c>
      <c r="O15" s="237">
        <f t="shared" si="15"/>
        <v>0.4824548639808165</v>
      </c>
      <c r="P15" s="237">
        <f t="shared" si="16"/>
        <v>0.27203574649081108</v>
      </c>
      <c r="Q15" s="3"/>
      <c r="R15" s="3"/>
      <c r="S15" s="3"/>
      <c r="T15" s="3"/>
      <c r="U15" s="3"/>
      <c r="V15" s="3"/>
      <c r="W15" s="3"/>
    </row>
    <row r="16" spans="1:23" ht="30.6" customHeight="1" x14ac:dyDescent="0.25">
      <c r="A16" s="211"/>
      <c r="B16" s="234" t="s">
        <v>84</v>
      </c>
      <c r="C16" s="241">
        <v>3914.73</v>
      </c>
      <c r="D16" s="241">
        <v>4182.59</v>
      </c>
      <c r="E16" s="241">
        <v>3605.75</v>
      </c>
      <c r="F16" s="233">
        <f t="shared" si="11"/>
        <v>3901.0233333333331</v>
      </c>
      <c r="G16" s="241">
        <v>1475.38</v>
      </c>
      <c r="H16" s="241">
        <v>1423.03</v>
      </c>
      <c r="I16" s="241">
        <v>1176.56</v>
      </c>
      <c r="J16" s="233">
        <f t="shared" si="12"/>
        <v>1358.3233333333333</v>
      </c>
      <c r="K16" s="237">
        <f>G16/G$11</f>
        <v>0.13677072469813903</v>
      </c>
      <c r="L16" s="237">
        <f t="shared" ref="L16:M16" si="18">H16/H$11</f>
        <v>0.13803977945142226</v>
      </c>
      <c r="M16" s="238">
        <f t="shared" si="18"/>
        <v>0.10113959991506942</v>
      </c>
      <c r="N16" s="237">
        <f t="shared" si="14"/>
        <v>0.22613270295951238</v>
      </c>
      <c r="O16" s="237">
        <f t="shared" si="15"/>
        <v>0.26768870212361434</v>
      </c>
      <c r="P16" s="237">
        <f t="shared" si="16"/>
        <v>0.20881833881628434</v>
      </c>
      <c r="Q16" s="3"/>
      <c r="R16" s="3"/>
      <c r="S16" s="3"/>
      <c r="T16" s="3"/>
      <c r="U16" s="3"/>
      <c r="V16" s="3"/>
      <c r="W16" s="3"/>
    </row>
    <row r="17" spans="1:23" ht="88.5" customHeight="1" x14ac:dyDescent="0.25">
      <c r="A17" s="211"/>
      <c r="B17" s="234" t="s">
        <v>85</v>
      </c>
      <c r="C17" s="241">
        <v>1444.74</v>
      </c>
      <c r="D17" s="241">
        <v>1563.89</v>
      </c>
      <c r="E17" s="241">
        <v>1489.61</v>
      </c>
      <c r="F17" s="233">
        <f t="shared" si="11"/>
        <v>1499.4133333333332</v>
      </c>
      <c r="G17" s="241">
        <v>544.49</v>
      </c>
      <c r="H17" s="241">
        <v>532.08000000000004</v>
      </c>
      <c r="I17" s="241">
        <v>486.06</v>
      </c>
      <c r="J17" s="233">
        <f t="shared" si="12"/>
        <v>520.87666666666667</v>
      </c>
      <c r="K17" s="237">
        <f>G17/G$11</f>
        <v>5.047532967160305E-2</v>
      </c>
      <c r="L17" s="237">
        <f t="shared" ref="L17:M17" si="19">H17/H$11</f>
        <v>5.1613954625350671E-2</v>
      </c>
      <c r="M17" s="238">
        <f t="shared" si="19"/>
        <v>4.1782751355407842E-2</v>
      </c>
      <c r="N17" s="237">
        <f t="shared" si="14"/>
        <v>8.3455004750979167E-2</v>
      </c>
      <c r="O17" s="237">
        <f t="shared" si="15"/>
        <v>0.10008982581939384</v>
      </c>
      <c r="P17" s="237">
        <f t="shared" si="16"/>
        <v>8.6267292356333652E-2</v>
      </c>
      <c r="Q17" s="3"/>
      <c r="R17" s="3"/>
      <c r="S17" s="3"/>
      <c r="T17" s="3"/>
      <c r="U17" s="3"/>
      <c r="V17" s="3"/>
      <c r="W17" s="3"/>
    </row>
    <row r="18" spans="1:23" ht="45" customHeight="1" x14ac:dyDescent="0.25">
      <c r="A18" s="211">
        <v>3</v>
      </c>
      <c r="B18" s="234" t="s">
        <v>86</v>
      </c>
      <c r="C18" s="241">
        <v>149.21</v>
      </c>
      <c r="D18" s="241">
        <v>157.29</v>
      </c>
      <c r="E18" s="241">
        <v>123.46</v>
      </c>
      <c r="F18" s="233">
        <f t="shared" si="11"/>
        <v>143.32</v>
      </c>
      <c r="G18" s="241">
        <v>56.23</v>
      </c>
      <c r="H18" s="241">
        <v>53.52</v>
      </c>
      <c r="I18" s="241">
        <v>40.29</v>
      </c>
      <c r="J18" s="233">
        <f t="shared" si="12"/>
        <v>50.013333333333328</v>
      </c>
      <c r="K18" s="237">
        <f>G18/G$11</f>
        <v>5.2126352870286675E-3</v>
      </c>
      <c r="L18" s="237">
        <f t="shared" ref="L18:M18" si="20">H18/H$11</f>
        <v>5.1916607494150654E-3</v>
      </c>
      <c r="M18" s="238">
        <f t="shared" si="20"/>
        <v>3.4634140890206595E-3</v>
      </c>
      <c r="N18" s="237">
        <f t="shared" si="14"/>
        <v>8.619434981111963E-3</v>
      </c>
      <c r="O18" s="237">
        <f t="shared" si="15"/>
        <v>1.0066118011337841E-2</v>
      </c>
      <c r="P18" s="237">
        <f t="shared" si="16"/>
        <v>7.1494700864693029E-3</v>
      </c>
      <c r="Q18" s="3"/>
      <c r="R18" s="3"/>
      <c r="S18" s="3"/>
      <c r="T18" s="3"/>
      <c r="U18" s="3"/>
      <c r="V18" s="3"/>
      <c r="W18" s="3"/>
    </row>
    <row r="19" spans="1:23" ht="15.75" customHeight="1" x14ac:dyDescent="0.25">
      <c r="A19" s="590" t="s">
        <v>80</v>
      </c>
      <c r="B19" s="591"/>
      <c r="C19" s="233">
        <f t="shared" ref="C19:E19" si="21">SUM(C13:C18)</f>
        <v>17311.98</v>
      </c>
      <c r="D19" s="233">
        <f t="shared" si="21"/>
        <v>17205.11</v>
      </c>
      <c r="E19" s="233">
        <f t="shared" si="21"/>
        <v>13969.119999999999</v>
      </c>
      <c r="F19" s="233">
        <f t="shared" si="11"/>
        <v>16162.069999999998</v>
      </c>
      <c r="G19" s="233">
        <f t="shared" ref="G19:I19" si="22">SUM(G13:G18)</f>
        <v>4980.9599999999991</v>
      </c>
      <c r="H19" s="233">
        <f t="shared" si="22"/>
        <v>4488.5700000000006</v>
      </c>
      <c r="I19" s="233">
        <f t="shared" si="22"/>
        <v>5405.130000000001</v>
      </c>
      <c r="J19" s="233">
        <f t="shared" si="12"/>
        <v>4958.22</v>
      </c>
      <c r="K19" s="31"/>
      <c r="L19" s="31"/>
      <c r="M19" s="30"/>
      <c r="N19" s="236"/>
      <c r="O19" s="236"/>
      <c r="P19" s="236"/>
      <c r="Q19" s="3"/>
      <c r="R19" s="3"/>
      <c r="S19" s="3"/>
      <c r="T19" s="3"/>
      <c r="U19" s="3"/>
      <c r="V19" s="3"/>
      <c r="W19" s="3"/>
    </row>
    <row r="20" spans="1:23" ht="15.75" customHeight="1" x14ac:dyDescent="0.25">
      <c r="A20" s="211">
        <v>4</v>
      </c>
      <c r="B20" s="234" t="s">
        <v>87</v>
      </c>
      <c r="C20" s="241">
        <v>660.12</v>
      </c>
      <c r="D20" s="241">
        <v>585.91999999999996</v>
      </c>
      <c r="E20" s="241">
        <v>558.69000000000005</v>
      </c>
      <c r="F20" s="233">
        <f t="shared" si="11"/>
        <v>601.57666666666671</v>
      </c>
      <c r="G20" s="242">
        <v>80</v>
      </c>
      <c r="H20" s="242">
        <v>100</v>
      </c>
      <c r="I20" s="242">
        <v>110</v>
      </c>
      <c r="J20" s="244">
        <f t="shared" si="12"/>
        <v>96.666666666666671</v>
      </c>
      <c r="K20" s="237">
        <f>G20/G$11</f>
        <v>7.4161625993649912E-3</v>
      </c>
      <c r="L20" s="237">
        <f t="shared" ref="L20:M20" si="23">H20/H$11</f>
        <v>9.7004124615378638E-3</v>
      </c>
      <c r="M20" s="238">
        <f t="shared" si="23"/>
        <v>9.4558339486788927E-3</v>
      </c>
      <c r="N20" s="237">
        <f t="shared" ref="N20:N21" si="24">(C20-G20)/$G$11</f>
        <v>5.377830308929523E-2</v>
      </c>
      <c r="O20" s="237">
        <f t="shared" ref="O20:O21" si="25">(D20-H20)/$H$11</f>
        <v>4.7136244233104786E-2</v>
      </c>
      <c r="P20" s="237">
        <f t="shared" ref="P20:P21" si="26">(E20-I20)/$I$11</f>
        <v>3.8570346676661205E-2</v>
      </c>
      <c r="Q20" s="3"/>
      <c r="R20" s="3"/>
      <c r="S20" s="3"/>
      <c r="T20" s="3"/>
      <c r="U20" s="3"/>
      <c r="V20" s="3"/>
      <c r="W20" s="3"/>
    </row>
    <row r="21" spans="1:23" ht="15.75" customHeight="1" x14ac:dyDescent="0.25">
      <c r="A21" s="211">
        <v>5</v>
      </c>
      <c r="B21" s="234" t="s">
        <v>88</v>
      </c>
      <c r="C21" s="241">
        <v>343.39</v>
      </c>
      <c r="D21" s="241">
        <v>374.97</v>
      </c>
      <c r="E21" s="241">
        <v>557.92999999999995</v>
      </c>
      <c r="F21" s="233">
        <f t="shared" si="11"/>
        <v>425.43</v>
      </c>
      <c r="G21" s="242">
        <v>53.48</v>
      </c>
      <c r="H21" s="242">
        <v>185.6</v>
      </c>
      <c r="I21" s="242">
        <v>35.49</v>
      </c>
      <c r="J21" s="244">
        <f t="shared" si="12"/>
        <v>91.523333333333326</v>
      </c>
      <c r="K21" s="237">
        <f>G21/G$11</f>
        <v>4.9577046976754966E-3</v>
      </c>
      <c r="L21" s="237">
        <f t="shared" ref="L21:M21" si="27">H21/H$11</f>
        <v>1.8003965528614278E-2</v>
      </c>
      <c r="M21" s="238">
        <f t="shared" si="27"/>
        <v>3.0507958803510354E-3</v>
      </c>
      <c r="N21" s="237">
        <f t="shared" si="24"/>
        <v>2.6875246239773803E-2</v>
      </c>
      <c r="O21" s="237">
        <f t="shared" si="25"/>
        <v>1.8369671078414258E-2</v>
      </c>
      <c r="P21" s="237">
        <f t="shared" si="26"/>
        <v>4.4910053528616364E-2</v>
      </c>
      <c r="Q21" s="3"/>
      <c r="R21" s="3"/>
      <c r="S21" s="3"/>
      <c r="T21" s="3"/>
      <c r="U21" s="3"/>
      <c r="V21" s="3"/>
      <c r="W21" s="3"/>
    </row>
    <row r="22" spans="1:23" ht="15.75" customHeight="1" x14ac:dyDescent="0.25">
      <c r="A22" s="590" t="s">
        <v>80</v>
      </c>
      <c r="B22" s="591"/>
      <c r="C22" s="233">
        <f t="shared" ref="C22:E22" si="28">SUM(C20:C21)</f>
        <v>1003.51</v>
      </c>
      <c r="D22" s="233">
        <f t="shared" si="28"/>
        <v>960.89</v>
      </c>
      <c r="E22" s="233">
        <f t="shared" si="28"/>
        <v>1116.6199999999999</v>
      </c>
      <c r="F22" s="233">
        <f t="shared" si="11"/>
        <v>1027.0066666666667</v>
      </c>
      <c r="G22" s="243">
        <f t="shared" ref="G22:I22" si="29">SUM(G20:G21)</f>
        <v>133.47999999999999</v>
      </c>
      <c r="H22" s="243">
        <f t="shared" si="29"/>
        <v>285.60000000000002</v>
      </c>
      <c r="I22" s="243">
        <f t="shared" si="29"/>
        <v>145.49</v>
      </c>
      <c r="J22" s="244">
        <f t="shared" si="12"/>
        <v>188.19000000000003</v>
      </c>
      <c r="K22" s="31"/>
      <c r="L22" s="31"/>
      <c r="M22" s="30"/>
      <c r="N22" s="247"/>
      <c r="O22" s="247"/>
      <c r="P22" s="247"/>
      <c r="Q22" s="3"/>
      <c r="R22" s="3"/>
      <c r="S22" s="3"/>
      <c r="T22" s="3"/>
      <c r="U22" s="3"/>
      <c r="V22" s="3"/>
      <c r="W22" s="3"/>
    </row>
    <row r="23" spans="1:23" ht="15.75" customHeight="1" x14ac:dyDescent="0.25">
      <c r="A23" s="211">
        <v>6</v>
      </c>
      <c r="B23" s="234" t="s">
        <v>89</v>
      </c>
      <c r="C23" s="241">
        <v>174.25</v>
      </c>
      <c r="D23" s="241">
        <v>128.79</v>
      </c>
      <c r="E23" s="241">
        <v>273.32</v>
      </c>
      <c r="F23" s="233">
        <f t="shared" si="11"/>
        <v>192.11999999999998</v>
      </c>
      <c r="G23" s="241">
        <v>65.67</v>
      </c>
      <c r="H23" s="241">
        <v>43.82</v>
      </c>
      <c r="I23" s="241">
        <v>89.18</v>
      </c>
      <c r="J23" s="244">
        <f t="shared" si="12"/>
        <v>66.223333333333343</v>
      </c>
      <c r="K23" s="237">
        <f>G23/G$11</f>
        <v>6.0877424737537369E-3</v>
      </c>
      <c r="L23" s="237">
        <f t="shared" ref="L23:M23" si="30">H23/H$11</f>
        <v>4.2507207406458922E-3</v>
      </c>
      <c r="M23" s="238">
        <f t="shared" si="30"/>
        <v>7.6661024685743965E-3</v>
      </c>
      <c r="N23" s="237">
        <f t="shared" ref="N23:N25" si="31">(C23-G23)/$G$11</f>
        <v>1.0065586687988135E-2</v>
      </c>
      <c r="O23" s="237">
        <f t="shared" ref="O23:O25" si="32">(D23-H23)/$H$11</f>
        <v>8.2424404685687239E-3</v>
      </c>
      <c r="P23" s="237">
        <f t="shared" ref="P23:P25" si="33">(E23-I23)/$I$11</f>
        <v>1.5829066030088466E-2</v>
      </c>
      <c r="Q23" s="3"/>
      <c r="R23" s="3"/>
      <c r="S23" s="3"/>
      <c r="T23" s="3"/>
      <c r="U23" s="3"/>
      <c r="V23" s="3"/>
      <c r="W23" s="3"/>
    </row>
    <row r="24" spans="1:23" ht="15.75" customHeight="1" x14ac:dyDescent="0.25">
      <c r="A24" s="211">
        <v>7</v>
      </c>
      <c r="B24" s="234" t="s">
        <v>90</v>
      </c>
      <c r="C24" s="241">
        <v>896.74</v>
      </c>
      <c r="D24" s="241">
        <v>626.59</v>
      </c>
      <c r="E24" s="241">
        <v>516.32000000000005</v>
      </c>
      <c r="F24" s="233">
        <f t="shared" si="11"/>
        <v>679.88333333333333</v>
      </c>
      <c r="G24" s="241">
        <v>337.96</v>
      </c>
      <c r="H24" s="241">
        <v>213.18</v>
      </c>
      <c r="I24" s="241">
        <v>168.48</v>
      </c>
      <c r="J24" s="244">
        <f t="shared" si="12"/>
        <v>239.87333333333333</v>
      </c>
      <c r="K24" s="237">
        <f>G24/G$11</f>
        <v>3.1329578901017403E-2</v>
      </c>
      <c r="L24" s="237">
        <f t="shared" ref="L24:M24" si="34">H24/H$11</f>
        <v>2.0679339285506419E-2</v>
      </c>
      <c r="M24" s="238">
        <f t="shared" si="34"/>
        <v>1.4482899124303814E-2</v>
      </c>
      <c r="N24" s="237">
        <f t="shared" si="31"/>
        <v>5.1800041715914617E-2</v>
      </c>
      <c r="O24" s="237">
        <f t="shared" si="32"/>
        <v>4.0102475157243689E-2</v>
      </c>
      <c r="P24" s="237">
        <f t="shared" si="33"/>
        <v>2.9901066188258784E-2</v>
      </c>
      <c r="Q24" s="3"/>
      <c r="R24" s="3"/>
      <c r="S24" s="3"/>
      <c r="T24" s="3"/>
      <c r="U24" s="3"/>
      <c r="V24" s="3"/>
      <c r="W24" s="3"/>
    </row>
    <row r="25" spans="1:23" ht="15.75" customHeight="1" x14ac:dyDescent="0.25">
      <c r="A25" s="211">
        <v>8</v>
      </c>
      <c r="B25" s="234" t="s">
        <v>91</v>
      </c>
      <c r="C25" s="241">
        <v>455.26</v>
      </c>
      <c r="D25" s="241">
        <v>438.58</v>
      </c>
      <c r="E25" s="241">
        <v>411.37</v>
      </c>
      <c r="F25" s="233">
        <f t="shared" si="11"/>
        <v>435.07</v>
      </c>
      <c r="G25" s="241">
        <v>171.58</v>
      </c>
      <c r="H25" s="241">
        <v>149.22</v>
      </c>
      <c r="I25" s="241">
        <v>134.22999999999999</v>
      </c>
      <c r="J25" s="244">
        <f t="shared" si="12"/>
        <v>151.67666666666665</v>
      </c>
      <c r="K25" s="237">
        <f>G25/G$11</f>
        <v>1.5905814734988064E-2</v>
      </c>
      <c r="L25" s="237">
        <f t="shared" ref="L25:M25" si="35">H25/H$11</f>
        <v>1.4474955475106801E-2</v>
      </c>
      <c r="M25" s="238">
        <f t="shared" si="35"/>
        <v>1.1538696281192433E-2</v>
      </c>
      <c r="N25" s="237">
        <f t="shared" si="31"/>
        <v>2.6297712577348253E-2</v>
      </c>
      <c r="O25" s="237">
        <f t="shared" si="32"/>
        <v>2.8069113498705965E-2</v>
      </c>
      <c r="P25" s="237">
        <f t="shared" si="33"/>
        <v>2.3823543823062437E-2</v>
      </c>
      <c r="Q25" s="3"/>
      <c r="R25" s="3"/>
      <c r="S25" s="3"/>
      <c r="T25" s="3"/>
      <c r="U25" s="3"/>
      <c r="V25" s="3"/>
      <c r="W25" s="3"/>
    </row>
    <row r="26" spans="1:23" ht="15.75" customHeight="1" x14ac:dyDescent="0.25">
      <c r="A26" s="590" t="s">
        <v>80</v>
      </c>
      <c r="B26" s="591"/>
      <c r="C26" s="233">
        <f t="shared" ref="C26:E26" si="36">SUM(C23:C25)</f>
        <v>1526.25</v>
      </c>
      <c r="D26" s="233">
        <f t="shared" si="36"/>
        <v>1193.96</v>
      </c>
      <c r="E26" s="233">
        <f t="shared" si="36"/>
        <v>1201.0100000000002</v>
      </c>
      <c r="F26" s="233">
        <f t="shared" si="11"/>
        <v>1307.0733333333335</v>
      </c>
      <c r="G26" s="243">
        <f t="shared" ref="G26:I26" si="37">SUM(G23:G25)</f>
        <v>575.21</v>
      </c>
      <c r="H26" s="243">
        <f t="shared" si="37"/>
        <v>406.22</v>
      </c>
      <c r="I26" s="243">
        <f t="shared" si="37"/>
        <v>391.89</v>
      </c>
      <c r="J26" s="244">
        <f t="shared" si="12"/>
        <v>457.77333333333337</v>
      </c>
      <c r="K26" s="31"/>
      <c r="L26" s="31"/>
      <c r="M26" s="30"/>
      <c r="N26" s="236"/>
      <c r="O26" s="236"/>
      <c r="P26" s="236"/>
      <c r="Q26" s="3"/>
      <c r="R26" s="3"/>
      <c r="S26" s="3"/>
      <c r="T26" s="3"/>
      <c r="U26" s="3"/>
      <c r="V26" s="3"/>
      <c r="W26" s="3"/>
    </row>
    <row r="27" spans="1:23" ht="15.75" customHeight="1" x14ac:dyDescent="0.25">
      <c r="A27" s="239"/>
      <c r="B27" s="239"/>
      <c r="C27" s="245"/>
      <c r="D27" s="245"/>
      <c r="E27" s="245"/>
      <c r="F27" s="245"/>
      <c r="G27" s="245"/>
      <c r="H27" s="245"/>
      <c r="I27" s="245"/>
      <c r="J27" s="245"/>
      <c r="K27" s="239"/>
      <c r="L27" s="239"/>
      <c r="M27" s="239"/>
      <c r="N27" s="239"/>
      <c r="O27" s="239"/>
      <c r="P27" s="239"/>
      <c r="Q27" s="3"/>
      <c r="R27" s="3"/>
      <c r="S27" s="3"/>
      <c r="T27" s="3"/>
      <c r="U27" s="3"/>
      <c r="V27" s="3"/>
      <c r="W27" s="3"/>
    </row>
    <row r="28" spans="1:23" ht="15.75" customHeight="1" x14ac:dyDescent="0.25">
      <c r="A28" s="239"/>
      <c r="B28" s="239"/>
      <c r="C28" s="245"/>
      <c r="D28" s="245"/>
      <c r="E28" s="245"/>
      <c r="F28" s="245"/>
      <c r="G28" s="245"/>
      <c r="H28" s="245"/>
      <c r="I28" s="245"/>
      <c r="J28" s="245"/>
      <c r="K28" s="239"/>
      <c r="L28" s="239"/>
      <c r="M28" s="239"/>
      <c r="N28" s="239"/>
      <c r="O28" s="239"/>
      <c r="P28" s="239"/>
      <c r="Q28" s="3"/>
      <c r="R28" s="3"/>
      <c r="S28" s="3"/>
      <c r="T28" s="3"/>
      <c r="U28" s="3"/>
      <c r="V28" s="3"/>
      <c r="W28" s="3"/>
    </row>
    <row r="29" spans="1:23" ht="15.75" customHeight="1" x14ac:dyDescent="0.25">
      <c r="A29" s="239"/>
      <c r="B29" s="239"/>
      <c r="C29" s="245"/>
      <c r="D29" s="245"/>
      <c r="E29" s="245"/>
      <c r="F29" s="245"/>
      <c r="G29" s="245"/>
      <c r="H29" s="245"/>
      <c r="I29" s="245"/>
      <c r="J29" s="245"/>
      <c r="K29" s="239"/>
      <c r="L29" s="239"/>
      <c r="M29" s="239"/>
      <c r="N29" s="239"/>
      <c r="O29" s="239"/>
      <c r="P29" s="239"/>
      <c r="Q29" s="3"/>
      <c r="R29" s="3"/>
      <c r="S29" s="3"/>
      <c r="T29" s="3"/>
      <c r="U29" s="3"/>
      <c r="V29" s="3"/>
      <c r="W29" s="3"/>
    </row>
    <row r="30" spans="1:23" ht="15.75" customHeight="1" x14ac:dyDescent="0.25">
      <c r="A30" s="239"/>
      <c r="B30" s="239"/>
      <c r="C30" s="245"/>
      <c r="D30" s="245"/>
      <c r="E30" s="245"/>
      <c r="F30" s="245"/>
      <c r="G30" s="245"/>
      <c r="H30" s="245"/>
      <c r="I30" s="245"/>
      <c r="J30" s="245"/>
      <c r="K30" s="239"/>
      <c r="L30" s="239"/>
      <c r="M30" s="239"/>
      <c r="N30" s="239"/>
      <c r="O30" s="239"/>
      <c r="P30" s="239"/>
      <c r="Q30" s="3"/>
      <c r="R30" s="3"/>
      <c r="S30" s="3"/>
      <c r="T30" s="3"/>
      <c r="U30" s="3"/>
      <c r="V30" s="3"/>
      <c r="W30" s="3"/>
    </row>
    <row r="31" spans="1:23" ht="15.75" customHeight="1" x14ac:dyDescent="0.25">
      <c r="A31" s="239"/>
      <c r="B31" s="239"/>
      <c r="C31" s="245"/>
      <c r="D31" s="245"/>
      <c r="E31" s="245"/>
      <c r="F31" s="245"/>
      <c r="G31" s="245"/>
      <c r="H31" s="245"/>
      <c r="I31" s="245"/>
      <c r="J31" s="245"/>
      <c r="K31" s="239"/>
      <c r="L31" s="239"/>
      <c r="M31" s="239"/>
      <c r="N31" s="239"/>
      <c r="O31" s="239"/>
      <c r="P31" s="239"/>
      <c r="Q31" s="3"/>
      <c r="R31" s="3"/>
      <c r="S31" s="3"/>
      <c r="T31" s="3"/>
      <c r="U31" s="3"/>
      <c r="V31" s="3"/>
      <c r="W31" s="3"/>
    </row>
    <row r="32" spans="1:23" ht="15.75" customHeight="1" x14ac:dyDescent="0.25">
      <c r="A32" s="239"/>
      <c r="B32" s="239"/>
      <c r="C32" s="245"/>
      <c r="D32" s="245"/>
      <c r="E32" s="245"/>
      <c r="F32" s="245"/>
      <c r="G32" s="245"/>
      <c r="H32" s="245"/>
      <c r="I32" s="245"/>
      <c r="J32" s="245"/>
      <c r="K32" s="239"/>
      <c r="L32" s="239"/>
      <c r="M32" s="239"/>
      <c r="N32" s="239"/>
      <c r="O32" s="239"/>
      <c r="P32" s="239"/>
      <c r="Q32" s="3"/>
      <c r="R32" s="3"/>
      <c r="S32" s="3"/>
      <c r="T32" s="3"/>
      <c r="U32" s="3"/>
      <c r="V32" s="3"/>
      <c r="W32" s="3"/>
    </row>
    <row r="33" spans="1:23" ht="15.75" customHeight="1" x14ac:dyDescent="0.25">
      <c r="A33" s="239"/>
      <c r="B33" s="239"/>
      <c r="C33" s="245"/>
      <c r="D33" s="245"/>
      <c r="E33" s="245"/>
      <c r="F33" s="245"/>
      <c r="G33" s="245"/>
      <c r="H33" s="245"/>
      <c r="I33" s="245"/>
      <c r="J33" s="245"/>
      <c r="K33" s="239"/>
      <c r="L33" s="239"/>
      <c r="M33" s="239"/>
      <c r="N33" s="239"/>
      <c r="O33" s="239"/>
      <c r="P33" s="239"/>
      <c r="Q33" s="3"/>
      <c r="R33" s="3"/>
      <c r="S33" s="3"/>
      <c r="T33" s="3"/>
      <c r="U33" s="3"/>
      <c r="V33" s="3"/>
      <c r="W33" s="3"/>
    </row>
    <row r="34" spans="1:23" ht="15.75" customHeight="1" x14ac:dyDescent="0.25">
      <c r="A34" s="239"/>
      <c r="B34" s="239"/>
      <c r="C34" s="245"/>
      <c r="D34" s="245"/>
      <c r="E34" s="245"/>
      <c r="F34" s="245"/>
      <c r="G34" s="245"/>
      <c r="H34" s="245"/>
      <c r="I34" s="245"/>
      <c r="J34" s="245"/>
      <c r="K34" s="239"/>
      <c r="L34" s="239"/>
      <c r="M34" s="239"/>
      <c r="N34" s="239"/>
      <c r="O34" s="239"/>
      <c r="P34" s="239"/>
      <c r="Q34" s="3"/>
      <c r="R34" s="3"/>
      <c r="S34" s="3"/>
      <c r="T34" s="3"/>
      <c r="U34" s="3"/>
      <c r="V34" s="3"/>
      <c r="W34" s="3"/>
    </row>
    <row r="35" spans="1:23" ht="15.75" customHeight="1" x14ac:dyDescent="0.25">
      <c r="A35" s="239"/>
      <c r="B35" s="239"/>
      <c r="C35" s="245"/>
      <c r="D35" s="245"/>
      <c r="E35" s="245"/>
      <c r="F35" s="245"/>
      <c r="G35" s="245"/>
      <c r="H35" s="245"/>
      <c r="I35" s="245"/>
      <c r="J35" s="245"/>
      <c r="K35" s="239"/>
      <c r="L35" s="239"/>
      <c r="M35" s="239"/>
      <c r="N35" s="239"/>
      <c r="O35" s="239"/>
      <c r="P35" s="239"/>
      <c r="Q35" s="3"/>
      <c r="R35" s="3"/>
      <c r="S35" s="3"/>
      <c r="T35" s="3"/>
      <c r="U35" s="3"/>
      <c r="V35" s="3"/>
      <c r="W35" s="3"/>
    </row>
    <row r="36" spans="1:23" ht="15.75" customHeight="1" x14ac:dyDescent="0.25">
      <c r="A36" s="239"/>
      <c r="B36" s="239"/>
      <c r="C36" s="245"/>
      <c r="D36" s="245"/>
      <c r="E36" s="245"/>
      <c r="F36" s="245"/>
      <c r="G36" s="245"/>
      <c r="H36" s="245"/>
      <c r="I36" s="245"/>
      <c r="J36" s="245"/>
      <c r="K36" s="239"/>
      <c r="L36" s="239"/>
      <c r="M36" s="239"/>
      <c r="N36" s="239"/>
      <c r="O36" s="239"/>
      <c r="P36" s="239"/>
      <c r="Q36" s="3"/>
      <c r="R36" s="3"/>
      <c r="S36" s="3"/>
      <c r="T36" s="3"/>
      <c r="U36" s="3"/>
      <c r="V36" s="3"/>
      <c r="W36" s="3"/>
    </row>
    <row r="37" spans="1:23" ht="15.75" customHeight="1" x14ac:dyDescent="0.25">
      <c r="A37" s="239"/>
      <c r="B37" s="239"/>
      <c r="C37" s="245"/>
      <c r="D37" s="245"/>
      <c r="E37" s="245"/>
      <c r="F37" s="245"/>
      <c r="G37" s="245"/>
      <c r="H37" s="245"/>
      <c r="I37" s="245"/>
      <c r="J37" s="245"/>
      <c r="K37" s="239"/>
      <c r="L37" s="239"/>
      <c r="M37" s="239"/>
      <c r="N37" s="239"/>
      <c r="O37" s="239"/>
      <c r="P37" s="239"/>
      <c r="Q37" s="3"/>
      <c r="R37" s="3"/>
      <c r="S37" s="3"/>
      <c r="T37" s="3"/>
      <c r="U37" s="3"/>
      <c r="V37" s="3"/>
      <c r="W37" s="3"/>
    </row>
    <row r="38" spans="1:23" ht="15.75" customHeight="1" x14ac:dyDescent="0.25">
      <c r="A38" s="239"/>
      <c r="B38" s="239"/>
      <c r="C38" s="245"/>
      <c r="D38" s="245"/>
      <c r="E38" s="245"/>
      <c r="F38" s="245"/>
      <c r="G38" s="245"/>
      <c r="H38" s="245"/>
      <c r="I38" s="245"/>
      <c r="J38" s="245"/>
      <c r="K38" s="239"/>
      <c r="L38" s="239"/>
      <c r="M38" s="239"/>
      <c r="N38" s="239"/>
      <c r="O38" s="239"/>
      <c r="P38" s="239"/>
      <c r="Q38" s="3"/>
      <c r="R38" s="3"/>
      <c r="S38" s="3"/>
      <c r="T38" s="3"/>
      <c r="U38" s="3"/>
      <c r="V38" s="3"/>
      <c r="W38" s="3"/>
    </row>
    <row r="39" spans="1:23" ht="15.75" customHeight="1" x14ac:dyDescent="0.25">
      <c r="A39" s="239"/>
      <c r="B39" s="239"/>
      <c r="C39" s="245"/>
      <c r="D39" s="245"/>
      <c r="E39" s="245"/>
      <c r="F39" s="245"/>
      <c r="G39" s="245"/>
      <c r="H39" s="245"/>
      <c r="I39" s="245"/>
      <c r="J39" s="245"/>
      <c r="K39" s="239"/>
      <c r="L39" s="239"/>
      <c r="M39" s="239"/>
      <c r="N39" s="239"/>
      <c r="O39" s="239"/>
      <c r="P39" s="239"/>
      <c r="Q39" s="3"/>
      <c r="R39" s="3"/>
      <c r="S39" s="3"/>
      <c r="T39" s="3"/>
      <c r="U39" s="3"/>
      <c r="V39" s="3"/>
      <c r="W39" s="3"/>
    </row>
    <row r="40" spans="1:23" ht="15.75" customHeight="1" x14ac:dyDescent="0.25">
      <c r="A40" s="239"/>
      <c r="B40" s="239"/>
      <c r="C40" s="245"/>
      <c r="D40" s="245"/>
      <c r="E40" s="245"/>
      <c r="F40" s="245"/>
      <c r="G40" s="245"/>
      <c r="H40" s="245"/>
      <c r="I40" s="245"/>
      <c r="J40" s="245"/>
      <c r="K40" s="239"/>
      <c r="L40" s="239"/>
      <c r="M40" s="239"/>
      <c r="N40" s="239"/>
      <c r="O40" s="239"/>
      <c r="P40" s="239"/>
      <c r="Q40" s="3"/>
      <c r="R40" s="3"/>
      <c r="S40" s="3"/>
      <c r="T40" s="3"/>
      <c r="U40" s="3"/>
      <c r="V40" s="3"/>
      <c r="W40" s="3"/>
    </row>
    <row r="41" spans="1:23" ht="15.75" customHeight="1" x14ac:dyDescent="0.25">
      <c r="A41" s="239"/>
      <c r="B41" s="239"/>
      <c r="C41" s="245"/>
      <c r="D41" s="245"/>
      <c r="E41" s="245"/>
      <c r="F41" s="245"/>
      <c r="G41" s="245"/>
      <c r="H41" s="245"/>
      <c r="I41" s="245"/>
      <c r="J41" s="245"/>
      <c r="K41" s="239"/>
      <c r="L41" s="239"/>
      <c r="M41" s="239"/>
      <c r="N41" s="239"/>
      <c r="O41" s="239"/>
      <c r="P41" s="239"/>
      <c r="Q41" s="3"/>
      <c r="R41" s="3"/>
      <c r="S41" s="3"/>
      <c r="T41" s="3"/>
      <c r="U41" s="3"/>
      <c r="V41" s="3"/>
      <c r="W41" s="3"/>
    </row>
    <row r="42" spans="1:23" ht="15.75" customHeight="1" x14ac:dyDescent="0.25">
      <c r="A42" s="239"/>
      <c r="B42" s="239"/>
      <c r="C42" s="245"/>
      <c r="D42" s="245"/>
      <c r="E42" s="245"/>
      <c r="F42" s="245"/>
      <c r="G42" s="245"/>
      <c r="H42" s="245"/>
      <c r="I42" s="245"/>
      <c r="J42" s="245"/>
      <c r="K42" s="239"/>
      <c r="L42" s="239"/>
      <c r="M42" s="239"/>
      <c r="N42" s="239"/>
      <c r="O42" s="239"/>
      <c r="P42" s="239"/>
      <c r="Q42" s="3"/>
      <c r="R42" s="3"/>
      <c r="S42" s="3"/>
      <c r="T42" s="3"/>
      <c r="U42" s="3"/>
      <c r="V42" s="3"/>
      <c r="W42" s="3"/>
    </row>
    <row r="43" spans="1:23" ht="15.75" customHeight="1" x14ac:dyDescent="0.25">
      <c r="A43" s="239"/>
      <c r="B43" s="239"/>
      <c r="C43" s="245"/>
      <c r="D43" s="245"/>
      <c r="E43" s="245"/>
      <c r="F43" s="245"/>
      <c r="G43" s="245"/>
      <c r="H43" s="245"/>
      <c r="I43" s="245"/>
      <c r="J43" s="245"/>
      <c r="K43" s="239"/>
      <c r="L43" s="239"/>
      <c r="M43" s="239"/>
      <c r="N43" s="239"/>
      <c r="O43" s="239"/>
      <c r="P43" s="239"/>
      <c r="Q43" s="3"/>
      <c r="R43" s="3"/>
      <c r="S43" s="3"/>
      <c r="T43" s="3"/>
      <c r="U43" s="3"/>
      <c r="V43" s="3"/>
      <c r="W43" s="3"/>
    </row>
    <row r="44" spans="1:23" ht="15.75" customHeight="1" x14ac:dyDescent="0.25">
      <c r="A44" s="239"/>
      <c r="B44" s="239"/>
      <c r="C44" s="245"/>
      <c r="D44" s="245"/>
      <c r="E44" s="245"/>
      <c r="F44" s="245"/>
      <c r="G44" s="245"/>
      <c r="H44" s="245"/>
      <c r="I44" s="245"/>
      <c r="J44" s="245"/>
      <c r="K44" s="239"/>
      <c r="L44" s="239"/>
      <c r="M44" s="239"/>
      <c r="N44" s="239"/>
      <c r="O44" s="239"/>
      <c r="P44" s="239"/>
      <c r="Q44" s="3"/>
      <c r="R44" s="3"/>
      <c r="S44" s="3"/>
      <c r="T44" s="3"/>
      <c r="U44" s="3"/>
      <c r="V44" s="3"/>
      <c r="W44" s="3"/>
    </row>
    <row r="45" spans="1:23" ht="15.75" customHeight="1" x14ac:dyDescent="0.25">
      <c r="A45" s="239"/>
      <c r="B45" s="239"/>
      <c r="C45" s="245"/>
      <c r="D45" s="245"/>
      <c r="E45" s="245"/>
      <c r="F45" s="245"/>
      <c r="G45" s="245"/>
      <c r="H45" s="245"/>
      <c r="I45" s="245"/>
      <c r="J45" s="245"/>
      <c r="K45" s="239"/>
      <c r="L45" s="239"/>
      <c r="M45" s="239"/>
      <c r="N45" s="239"/>
      <c r="O45" s="239"/>
      <c r="P45" s="239"/>
      <c r="Q45" s="3"/>
      <c r="R45" s="3"/>
      <c r="S45" s="3"/>
      <c r="T45" s="3"/>
      <c r="U45" s="3"/>
      <c r="V45" s="3"/>
      <c r="W45" s="3"/>
    </row>
    <row r="46" spans="1:23" ht="15.75" customHeight="1" x14ac:dyDescent="0.25">
      <c r="A46" s="239"/>
      <c r="B46" s="239"/>
      <c r="C46" s="245"/>
      <c r="D46" s="245"/>
      <c r="E46" s="245"/>
      <c r="F46" s="245"/>
      <c r="G46" s="245"/>
      <c r="H46" s="245"/>
      <c r="I46" s="245"/>
      <c r="J46" s="245"/>
      <c r="K46" s="239"/>
      <c r="L46" s="239"/>
      <c r="M46" s="239"/>
      <c r="N46" s="239"/>
      <c r="O46" s="239"/>
      <c r="P46" s="239"/>
      <c r="Q46" s="3"/>
      <c r="R46" s="3"/>
      <c r="S46" s="3"/>
      <c r="T46" s="3"/>
      <c r="U46" s="3"/>
      <c r="V46" s="3"/>
      <c r="W46" s="3"/>
    </row>
    <row r="47" spans="1:23" ht="15.75" customHeight="1" x14ac:dyDescent="0.25">
      <c r="A47" s="239"/>
      <c r="B47" s="239"/>
      <c r="C47" s="245"/>
      <c r="D47" s="245"/>
      <c r="E47" s="245"/>
      <c r="F47" s="245"/>
      <c r="G47" s="245"/>
      <c r="H47" s="245"/>
      <c r="I47" s="245"/>
      <c r="J47" s="245"/>
      <c r="K47" s="239"/>
      <c r="L47" s="239"/>
      <c r="M47" s="239"/>
      <c r="N47" s="239"/>
      <c r="O47" s="239"/>
      <c r="P47" s="239"/>
      <c r="Q47" s="3"/>
      <c r="R47" s="3"/>
      <c r="S47" s="3"/>
      <c r="T47" s="3"/>
      <c r="U47" s="3"/>
      <c r="V47" s="3"/>
      <c r="W47" s="3"/>
    </row>
    <row r="48" spans="1:23" ht="15.75" customHeight="1" x14ac:dyDescent="0.25">
      <c r="A48" s="239"/>
      <c r="B48" s="239"/>
      <c r="C48" s="245"/>
      <c r="D48" s="245"/>
      <c r="E48" s="245"/>
      <c r="F48" s="245"/>
      <c r="G48" s="245"/>
      <c r="H48" s="245"/>
      <c r="I48" s="245"/>
      <c r="J48" s="245"/>
      <c r="K48" s="239"/>
      <c r="L48" s="239"/>
      <c r="M48" s="239"/>
      <c r="N48" s="239"/>
      <c r="O48" s="239"/>
      <c r="P48" s="239"/>
      <c r="Q48" s="3"/>
      <c r="R48" s="3"/>
      <c r="S48" s="3"/>
      <c r="T48" s="3"/>
      <c r="U48" s="3"/>
      <c r="V48" s="3"/>
      <c r="W48" s="3"/>
    </row>
    <row r="49" spans="1:23" ht="15.75" customHeight="1" x14ac:dyDescent="0.25">
      <c r="A49" s="239"/>
      <c r="B49" s="239"/>
      <c r="C49" s="245"/>
      <c r="D49" s="245"/>
      <c r="E49" s="245"/>
      <c r="F49" s="245"/>
      <c r="G49" s="245"/>
      <c r="H49" s="245"/>
      <c r="I49" s="245"/>
      <c r="J49" s="245"/>
      <c r="K49" s="239"/>
      <c r="L49" s="239"/>
      <c r="M49" s="239"/>
      <c r="N49" s="239"/>
      <c r="O49" s="239"/>
      <c r="P49" s="239"/>
      <c r="Q49" s="3"/>
      <c r="R49" s="3"/>
      <c r="S49" s="3"/>
      <c r="T49" s="3"/>
      <c r="U49" s="3"/>
      <c r="V49" s="3"/>
      <c r="W49" s="3"/>
    </row>
    <row r="50" spans="1:23" ht="15.75" customHeight="1" x14ac:dyDescent="0.25">
      <c r="A50" s="239"/>
      <c r="B50" s="239"/>
      <c r="C50" s="245"/>
      <c r="D50" s="245"/>
      <c r="E50" s="245"/>
      <c r="F50" s="245"/>
      <c r="G50" s="245"/>
      <c r="H50" s="245"/>
      <c r="I50" s="245"/>
      <c r="J50" s="245"/>
      <c r="K50" s="239"/>
      <c r="L50" s="239"/>
      <c r="M50" s="239"/>
      <c r="N50" s="239"/>
      <c r="O50" s="239"/>
      <c r="P50" s="239"/>
      <c r="Q50" s="3"/>
      <c r="R50" s="3"/>
      <c r="S50" s="3"/>
      <c r="T50" s="3"/>
      <c r="U50" s="3"/>
      <c r="V50" s="3"/>
      <c r="W50" s="3"/>
    </row>
    <row r="51" spans="1:23" ht="15.75" customHeight="1" x14ac:dyDescent="0.25">
      <c r="A51" s="239"/>
      <c r="B51" s="239"/>
      <c r="C51" s="245"/>
      <c r="D51" s="245"/>
      <c r="E51" s="245"/>
      <c r="F51" s="245"/>
      <c r="G51" s="245"/>
      <c r="H51" s="245"/>
      <c r="I51" s="245"/>
      <c r="J51" s="245"/>
      <c r="K51" s="239"/>
      <c r="L51" s="239"/>
      <c r="M51" s="239"/>
      <c r="N51" s="239"/>
      <c r="O51" s="239"/>
      <c r="P51" s="239"/>
      <c r="Q51" s="3"/>
      <c r="R51" s="3"/>
      <c r="S51" s="3"/>
      <c r="T51" s="3"/>
      <c r="U51" s="3"/>
      <c r="V51" s="3"/>
      <c r="W51" s="3"/>
    </row>
    <row r="52" spans="1:23" ht="15.75" customHeight="1" x14ac:dyDescent="0.25">
      <c r="A52" s="239"/>
      <c r="B52" s="239"/>
      <c r="C52" s="245"/>
      <c r="D52" s="245"/>
      <c r="E52" s="245"/>
      <c r="F52" s="245"/>
      <c r="G52" s="245"/>
      <c r="H52" s="245"/>
      <c r="I52" s="245"/>
      <c r="J52" s="245"/>
      <c r="K52" s="239"/>
      <c r="L52" s="239"/>
      <c r="M52" s="239"/>
      <c r="N52" s="239"/>
      <c r="O52" s="239"/>
      <c r="P52" s="239"/>
      <c r="Q52" s="3"/>
      <c r="R52" s="3"/>
      <c r="S52" s="3"/>
      <c r="T52" s="3"/>
      <c r="U52" s="3"/>
      <c r="V52" s="3"/>
      <c r="W52" s="3"/>
    </row>
    <row r="53" spans="1:23" ht="15.75" customHeight="1" x14ac:dyDescent="0.25">
      <c r="A53" s="239"/>
      <c r="B53" s="239"/>
      <c r="C53" s="245"/>
      <c r="D53" s="245"/>
      <c r="E53" s="245"/>
      <c r="F53" s="245"/>
      <c r="G53" s="245"/>
      <c r="H53" s="245"/>
      <c r="I53" s="245"/>
      <c r="J53" s="245"/>
      <c r="K53" s="239"/>
      <c r="L53" s="239"/>
      <c r="M53" s="239"/>
      <c r="N53" s="239"/>
      <c r="O53" s="239"/>
      <c r="P53" s="239"/>
      <c r="Q53" s="3"/>
      <c r="R53" s="3"/>
      <c r="S53" s="3"/>
      <c r="T53" s="3"/>
      <c r="U53" s="3"/>
      <c r="V53" s="3"/>
      <c r="W53" s="3"/>
    </row>
    <row r="54" spans="1:23" ht="15.75" customHeight="1" x14ac:dyDescent="0.25">
      <c r="A54" s="239"/>
      <c r="B54" s="239"/>
      <c r="C54" s="245"/>
      <c r="D54" s="245"/>
      <c r="E54" s="245"/>
      <c r="F54" s="245"/>
      <c r="G54" s="245"/>
      <c r="H54" s="245"/>
      <c r="I54" s="245"/>
      <c r="J54" s="245"/>
      <c r="K54" s="239"/>
      <c r="L54" s="239"/>
      <c r="M54" s="239"/>
      <c r="N54" s="239"/>
      <c r="O54" s="239"/>
      <c r="P54" s="239"/>
      <c r="Q54" s="3"/>
      <c r="R54" s="3"/>
      <c r="S54" s="3"/>
      <c r="T54" s="3"/>
      <c r="U54" s="3"/>
      <c r="V54" s="3"/>
      <c r="W54" s="3"/>
    </row>
    <row r="55" spans="1:23" ht="15.75" customHeight="1" x14ac:dyDescent="0.25">
      <c r="A55" s="239"/>
      <c r="B55" s="239"/>
      <c r="C55" s="245"/>
      <c r="D55" s="245"/>
      <c r="E55" s="245"/>
      <c r="F55" s="245"/>
      <c r="G55" s="245"/>
      <c r="H55" s="245"/>
      <c r="I55" s="245"/>
      <c r="J55" s="245"/>
      <c r="K55" s="239"/>
      <c r="L55" s="239"/>
      <c r="M55" s="239"/>
      <c r="N55" s="239"/>
      <c r="O55" s="239"/>
      <c r="P55" s="239"/>
      <c r="Q55" s="3"/>
      <c r="R55" s="3"/>
      <c r="S55" s="3"/>
      <c r="T55" s="3"/>
      <c r="U55" s="3"/>
      <c r="V55" s="3"/>
      <c r="W55" s="3"/>
    </row>
    <row r="56" spans="1:23" ht="15.75" customHeight="1" x14ac:dyDescent="0.25">
      <c r="A56" s="239"/>
      <c r="B56" s="239"/>
      <c r="C56" s="245"/>
      <c r="D56" s="245"/>
      <c r="E56" s="245"/>
      <c r="F56" s="245"/>
      <c r="G56" s="245"/>
      <c r="H56" s="245"/>
      <c r="I56" s="245"/>
      <c r="J56" s="245"/>
      <c r="K56" s="239"/>
      <c r="L56" s="239"/>
      <c r="M56" s="239"/>
      <c r="N56" s="239"/>
      <c r="O56" s="239"/>
      <c r="P56" s="239"/>
      <c r="Q56" s="3"/>
      <c r="R56" s="3"/>
      <c r="S56" s="3"/>
      <c r="T56" s="3"/>
      <c r="U56" s="3"/>
      <c r="V56" s="3"/>
      <c r="W56" s="3"/>
    </row>
    <row r="57" spans="1:23" ht="15.75" customHeight="1" x14ac:dyDescent="0.25">
      <c r="A57" s="239"/>
      <c r="B57" s="239"/>
      <c r="C57" s="245"/>
      <c r="D57" s="245"/>
      <c r="E57" s="245"/>
      <c r="F57" s="245"/>
      <c r="G57" s="245"/>
      <c r="H57" s="245"/>
      <c r="I57" s="245"/>
      <c r="J57" s="245"/>
      <c r="K57" s="239"/>
      <c r="L57" s="239"/>
      <c r="M57" s="239"/>
      <c r="N57" s="239"/>
      <c r="O57" s="239"/>
      <c r="P57" s="239"/>
      <c r="Q57" s="3"/>
      <c r="R57" s="3"/>
      <c r="S57" s="3"/>
      <c r="T57" s="3"/>
      <c r="U57" s="3"/>
      <c r="V57" s="3"/>
      <c r="W57" s="3"/>
    </row>
    <row r="58" spans="1:23" ht="15.75" customHeight="1" x14ac:dyDescent="0.25">
      <c r="A58" s="239"/>
      <c r="B58" s="239"/>
      <c r="C58" s="245"/>
      <c r="D58" s="245"/>
      <c r="E58" s="245"/>
      <c r="F58" s="245"/>
      <c r="G58" s="245"/>
      <c r="H58" s="245"/>
      <c r="I58" s="245"/>
      <c r="J58" s="245"/>
      <c r="K58" s="239"/>
      <c r="L58" s="239"/>
      <c r="M58" s="239"/>
      <c r="N58" s="239"/>
      <c r="O58" s="239"/>
      <c r="P58" s="239"/>
      <c r="Q58" s="3"/>
      <c r="R58" s="3"/>
      <c r="S58" s="3"/>
      <c r="T58" s="3"/>
      <c r="U58" s="3"/>
      <c r="V58" s="3"/>
      <c r="W58" s="3"/>
    </row>
    <row r="59" spans="1:23" ht="15.75" customHeight="1" x14ac:dyDescent="0.25">
      <c r="A59" s="239"/>
      <c r="B59" s="239"/>
      <c r="C59" s="245"/>
      <c r="D59" s="245"/>
      <c r="E59" s="245"/>
      <c r="F59" s="245"/>
      <c r="G59" s="245"/>
      <c r="H59" s="245"/>
      <c r="I59" s="245"/>
      <c r="J59" s="245"/>
      <c r="K59" s="239"/>
      <c r="L59" s="239"/>
      <c r="M59" s="239"/>
      <c r="N59" s="239"/>
      <c r="O59" s="239"/>
      <c r="P59" s="239"/>
      <c r="Q59" s="3"/>
      <c r="R59" s="3"/>
      <c r="S59" s="3"/>
      <c r="T59" s="3"/>
      <c r="U59" s="3"/>
      <c r="V59" s="3"/>
      <c r="W59" s="3"/>
    </row>
    <row r="60" spans="1:23" ht="15.75" customHeight="1" x14ac:dyDescent="0.25">
      <c r="A60" s="239"/>
      <c r="B60" s="239"/>
      <c r="C60" s="245"/>
      <c r="D60" s="245"/>
      <c r="E60" s="245"/>
      <c r="F60" s="245"/>
      <c r="G60" s="245"/>
      <c r="H60" s="245"/>
      <c r="I60" s="245"/>
      <c r="J60" s="245"/>
      <c r="K60" s="239"/>
      <c r="L60" s="239"/>
      <c r="M60" s="239"/>
      <c r="N60" s="239"/>
      <c r="O60" s="239"/>
      <c r="P60" s="239"/>
      <c r="Q60" s="3"/>
      <c r="R60" s="3"/>
      <c r="S60" s="3"/>
      <c r="T60" s="3"/>
      <c r="U60" s="3"/>
      <c r="V60" s="3"/>
      <c r="W60" s="3"/>
    </row>
    <row r="61" spans="1:23" ht="15.75" customHeight="1" x14ac:dyDescent="0.25">
      <c r="A61" s="239"/>
      <c r="B61" s="239"/>
      <c r="C61" s="245"/>
      <c r="D61" s="245"/>
      <c r="E61" s="245"/>
      <c r="F61" s="245"/>
      <c r="G61" s="245"/>
      <c r="H61" s="245"/>
      <c r="I61" s="245"/>
      <c r="J61" s="245"/>
      <c r="K61" s="239"/>
      <c r="L61" s="239"/>
      <c r="M61" s="239"/>
      <c r="N61" s="239"/>
      <c r="O61" s="239"/>
      <c r="P61" s="239"/>
      <c r="Q61" s="3"/>
      <c r="R61" s="3"/>
      <c r="S61" s="3"/>
      <c r="T61" s="3"/>
      <c r="U61" s="3"/>
      <c r="V61" s="3"/>
      <c r="W61" s="3"/>
    </row>
    <row r="62" spans="1:23" ht="15.75" customHeight="1" x14ac:dyDescent="0.25">
      <c r="A62" s="239"/>
      <c r="B62" s="239"/>
      <c r="C62" s="245"/>
      <c r="D62" s="245"/>
      <c r="E62" s="245"/>
      <c r="F62" s="245"/>
      <c r="G62" s="245"/>
      <c r="H62" s="245"/>
      <c r="I62" s="245"/>
      <c r="J62" s="245"/>
      <c r="K62" s="239"/>
      <c r="L62" s="239"/>
      <c r="M62" s="239"/>
      <c r="N62" s="239"/>
      <c r="O62" s="239"/>
      <c r="P62" s="239"/>
      <c r="Q62" s="3"/>
      <c r="R62" s="3"/>
      <c r="S62" s="3"/>
      <c r="T62" s="3"/>
      <c r="U62" s="3"/>
      <c r="V62" s="3"/>
      <c r="W62" s="3"/>
    </row>
    <row r="63" spans="1:23" ht="15.75" customHeight="1" x14ac:dyDescent="0.25">
      <c r="A63" s="239"/>
      <c r="B63" s="239"/>
      <c r="C63" s="245"/>
      <c r="D63" s="245"/>
      <c r="E63" s="245"/>
      <c r="F63" s="245"/>
      <c r="G63" s="245"/>
      <c r="H63" s="245"/>
      <c r="I63" s="245"/>
      <c r="J63" s="245"/>
      <c r="K63" s="239"/>
      <c r="L63" s="239"/>
      <c r="M63" s="239"/>
      <c r="N63" s="239"/>
      <c r="O63" s="239"/>
      <c r="P63" s="239"/>
      <c r="Q63" s="3"/>
      <c r="R63" s="3"/>
      <c r="S63" s="3"/>
      <c r="T63" s="3"/>
      <c r="U63" s="3"/>
      <c r="V63" s="3"/>
      <c r="W63" s="3"/>
    </row>
    <row r="64" spans="1:23" ht="15.75" customHeight="1" x14ac:dyDescent="0.25">
      <c r="A64" s="239"/>
      <c r="B64" s="239"/>
      <c r="C64" s="245"/>
      <c r="D64" s="245"/>
      <c r="E64" s="245"/>
      <c r="F64" s="245"/>
      <c r="G64" s="245"/>
      <c r="H64" s="245"/>
      <c r="I64" s="245"/>
      <c r="J64" s="245"/>
      <c r="K64" s="239"/>
      <c r="L64" s="239"/>
      <c r="M64" s="239"/>
      <c r="N64" s="239"/>
      <c r="O64" s="239"/>
      <c r="P64" s="239"/>
      <c r="Q64" s="3"/>
      <c r="R64" s="3"/>
      <c r="S64" s="3"/>
      <c r="T64" s="3"/>
      <c r="U64" s="3"/>
      <c r="V64" s="3"/>
      <c r="W64" s="3"/>
    </row>
    <row r="65" spans="1:23" ht="15.75" customHeight="1" x14ac:dyDescent="0.25">
      <c r="A65" s="239"/>
      <c r="B65" s="239"/>
      <c r="C65" s="245"/>
      <c r="D65" s="245"/>
      <c r="E65" s="245"/>
      <c r="F65" s="245"/>
      <c r="G65" s="245"/>
      <c r="H65" s="245"/>
      <c r="I65" s="245"/>
      <c r="J65" s="245"/>
      <c r="K65" s="239"/>
      <c r="L65" s="239"/>
      <c r="M65" s="239"/>
      <c r="N65" s="239"/>
      <c r="O65" s="239"/>
      <c r="P65" s="239"/>
      <c r="Q65" s="3"/>
      <c r="R65" s="3"/>
      <c r="S65" s="3"/>
      <c r="T65" s="3"/>
      <c r="U65" s="3"/>
      <c r="V65" s="3"/>
      <c r="W65" s="3"/>
    </row>
    <row r="66" spans="1:23" ht="15.75" customHeight="1" x14ac:dyDescent="0.25">
      <c r="A66" s="239"/>
      <c r="B66" s="239"/>
      <c r="C66" s="245"/>
      <c r="D66" s="245"/>
      <c r="E66" s="245"/>
      <c r="F66" s="245"/>
      <c r="G66" s="245"/>
      <c r="H66" s="245"/>
      <c r="I66" s="245"/>
      <c r="J66" s="245"/>
      <c r="K66" s="239"/>
      <c r="L66" s="239"/>
      <c r="M66" s="239"/>
      <c r="N66" s="239"/>
      <c r="O66" s="239"/>
      <c r="P66" s="239"/>
      <c r="Q66" s="3"/>
      <c r="R66" s="3"/>
      <c r="S66" s="3"/>
      <c r="T66" s="3"/>
      <c r="U66" s="3"/>
      <c r="V66" s="3"/>
      <c r="W66" s="3"/>
    </row>
    <row r="67" spans="1:23" ht="15.75" customHeight="1" x14ac:dyDescent="0.25">
      <c r="A67" s="239"/>
      <c r="B67" s="239"/>
      <c r="C67" s="245"/>
      <c r="D67" s="245"/>
      <c r="E67" s="245"/>
      <c r="F67" s="245"/>
      <c r="G67" s="245"/>
      <c r="H67" s="245"/>
      <c r="I67" s="245"/>
      <c r="J67" s="245"/>
      <c r="K67" s="239"/>
      <c r="L67" s="239"/>
      <c r="M67" s="239"/>
      <c r="N67" s="239"/>
      <c r="O67" s="239"/>
      <c r="P67" s="239"/>
      <c r="Q67" s="3"/>
      <c r="R67" s="3"/>
      <c r="S67" s="3"/>
      <c r="T67" s="3"/>
      <c r="U67" s="3"/>
      <c r="V67" s="3"/>
      <c r="W67" s="3"/>
    </row>
    <row r="68" spans="1:23" ht="15.75" customHeight="1" x14ac:dyDescent="0.25">
      <c r="A68" s="239"/>
      <c r="B68" s="239"/>
      <c r="C68" s="245"/>
      <c r="D68" s="245"/>
      <c r="E68" s="245"/>
      <c r="F68" s="245"/>
      <c r="G68" s="245"/>
      <c r="H68" s="245"/>
      <c r="I68" s="245"/>
      <c r="J68" s="245"/>
      <c r="K68" s="239"/>
      <c r="L68" s="239"/>
      <c r="M68" s="239"/>
      <c r="N68" s="239"/>
      <c r="O68" s="239"/>
      <c r="P68" s="239"/>
      <c r="Q68" s="3"/>
      <c r="R68" s="3"/>
      <c r="S68" s="3"/>
      <c r="T68" s="3"/>
      <c r="U68" s="3"/>
      <c r="V68" s="3"/>
      <c r="W68" s="3"/>
    </row>
    <row r="69" spans="1:23" ht="15.75" customHeight="1" x14ac:dyDescent="0.25">
      <c r="A69" s="3"/>
      <c r="B69" s="3"/>
      <c r="C69" s="240"/>
      <c r="D69" s="240"/>
      <c r="E69" s="240"/>
      <c r="F69" s="240"/>
      <c r="G69" s="240"/>
      <c r="H69" s="240"/>
      <c r="I69" s="240"/>
      <c r="J69" s="240"/>
      <c r="K69" s="3"/>
      <c r="L69" s="3"/>
      <c r="M69" s="3"/>
      <c r="N69" s="3"/>
      <c r="O69" s="3"/>
      <c r="P69" s="3"/>
      <c r="Q69" s="3"/>
      <c r="R69" s="3"/>
      <c r="S69" s="3"/>
      <c r="T69" s="3"/>
      <c r="U69" s="3"/>
      <c r="V69" s="3"/>
      <c r="W69" s="3"/>
    </row>
    <row r="70" spans="1:23" ht="15.75" customHeight="1" x14ac:dyDescent="0.25">
      <c r="A70" s="3"/>
      <c r="B70" s="3"/>
      <c r="C70" s="240"/>
      <c r="D70" s="240"/>
      <c r="E70" s="240"/>
      <c r="F70" s="240"/>
      <c r="G70" s="240"/>
      <c r="H70" s="240"/>
      <c r="I70" s="240"/>
      <c r="J70" s="240"/>
      <c r="K70" s="3"/>
      <c r="L70" s="3"/>
      <c r="M70" s="3"/>
      <c r="N70" s="3"/>
      <c r="O70" s="3"/>
      <c r="P70" s="3"/>
      <c r="Q70" s="3"/>
      <c r="R70" s="3"/>
      <c r="S70" s="3"/>
      <c r="T70" s="3"/>
      <c r="U70" s="3"/>
      <c r="V70" s="3"/>
      <c r="W70" s="3"/>
    </row>
    <row r="71" spans="1:23" ht="15.75" customHeight="1" x14ac:dyDescent="0.25">
      <c r="A71" s="3"/>
      <c r="B71" s="3"/>
      <c r="C71" s="240"/>
      <c r="D71" s="240"/>
      <c r="E71" s="240"/>
      <c r="F71" s="240"/>
      <c r="G71" s="240"/>
      <c r="H71" s="240"/>
      <c r="I71" s="240"/>
      <c r="J71" s="240"/>
      <c r="K71" s="3"/>
      <c r="L71" s="3"/>
      <c r="M71" s="3"/>
      <c r="N71" s="3"/>
      <c r="O71" s="3"/>
      <c r="P71" s="3"/>
      <c r="Q71" s="3"/>
      <c r="R71" s="3"/>
      <c r="S71" s="3"/>
      <c r="T71" s="3"/>
      <c r="U71" s="3"/>
      <c r="V71" s="3"/>
      <c r="W71" s="3"/>
    </row>
    <row r="72" spans="1:23" ht="15.75" customHeight="1" x14ac:dyDescent="0.25">
      <c r="A72" s="3"/>
      <c r="B72" s="3"/>
      <c r="C72" s="240"/>
      <c r="D72" s="240"/>
      <c r="E72" s="240"/>
      <c r="F72" s="240"/>
      <c r="G72" s="240"/>
      <c r="H72" s="240"/>
      <c r="I72" s="240"/>
      <c r="J72" s="240"/>
      <c r="K72" s="3"/>
      <c r="L72" s="3"/>
      <c r="M72" s="3"/>
      <c r="N72" s="3"/>
      <c r="O72" s="3"/>
      <c r="P72" s="3"/>
      <c r="Q72" s="3"/>
      <c r="R72" s="3"/>
      <c r="S72" s="3"/>
      <c r="T72" s="3"/>
      <c r="U72" s="3"/>
      <c r="V72" s="3"/>
      <c r="W72" s="3"/>
    </row>
    <row r="73" spans="1:23" ht="15.75" customHeight="1" x14ac:dyDescent="0.25">
      <c r="A73" s="3"/>
      <c r="B73" s="3"/>
      <c r="C73" s="240"/>
      <c r="D73" s="240"/>
      <c r="E73" s="240"/>
      <c r="F73" s="240"/>
      <c r="G73" s="240"/>
      <c r="H73" s="240"/>
      <c r="I73" s="240"/>
      <c r="J73" s="240"/>
      <c r="K73" s="3"/>
      <c r="L73" s="3"/>
      <c r="M73" s="3"/>
      <c r="N73" s="3"/>
      <c r="O73" s="3"/>
      <c r="P73" s="3"/>
      <c r="Q73" s="3"/>
      <c r="R73" s="3"/>
      <c r="S73" s="3"/>
      <c r="T73" s="3"/>
      <c r="U73" s="3"/>
      <c r="V73" s="3"/>
      <c r="W73" s="3"/>
    </row>
    <row r="74" spans="1:23" ht="15.75" customHeight="1" x14ac:dyDescent="0.25">
      <c r="A74" s="3"/>
      <c r="B74" s="3"/>
      <c r="C74" s="240"/>
      <c r="D74" s="240"/>
      <c r="E74" s="240"/>
      <c r="F74" s="240"/>
      <c r="G74" s="240"/>
      <c r="H74" s="240"/>
      <c r="I74" s="240"/>
      <c r="J74" s="240"/>
      <c r="K74" s="3"/>
      <c r="L74" s="3"/>
      <c r="M74" s="3"/>
      <c r="N74" s="3"/>
      <c r="O74" s="3"/>
      <c r="P74" s="3"/>
      <c r="Q74" s="3"/>
      <c r="R74" s="3"/>
      <c r="S74" s="3"/>
      <c r="T74" s="3"/>
      <c r="U74" s="3"/>
      <c r="V74" s="3"/>
      <c r="W74" s="3"/>
    </row>
    <row r="75" spans="1:23" ht="15.75" customHeight="1" x14ac:dyDescent="0.25">
      <c r="A75" s="3"/>
      <c r="B75" s="3"/>
      <c r="C75" s="240"/>
      <c r="D75" s="240"/>
      <c r="E75" s="240"/>
      <c r="F75" s="240"/>
      <c r="G75" s="240"/>
      <c r="H75" s="240"/>
      <c r="I75" s="240"/>
      <c r="J75" s="240"/>
      <c r="K75" s="3"/>
      <c r="L75" s="3"/>
      <c r="M75" s="3"/>
      <c r="N75" s="3"/>
      <c r="O75" s="3"/>
      <c r="P75" s="3"/>
      <c r="Q75" s="3"/>
      <c r="R75" s="3"/>
      <c r="S75" s="3"/>
      <c r="T75" s="3"/>
      <c r="U75" s="3"/>
      <c r="V75" s="3"/>
      <c r="W75" s="3"/>
    </row>
    <row r="76" spans="1:23" ht="15.75" customHeight="1" x14ac:dyDescent="0.25">
      <c r="A76" s="3"/>
      <c r="B76" s="3"/>
      <c r="C76" s="240"/>
      <c r="D76" s="240"/>
      <c r="E76" s="240"/>
      <c r="F76" s="240"/>
      <c r="G76" s="240"/>
      <c r="H76" s="240"/>
      <c r="I76" s="240"/>
      <c r="J76" s="240"/>
      <c r="K76" s="3"/>
      <c r="L76" s="3"/>
      <c r="M76" s="3"/>
      <c r="N76" s="3"/>
      <c r="O76" s="3"/>
      <c r="P76" s="3"/>
      <c r="Q76" s="3"/>
      <c r="R76" s="3"/>
      <c r="S76" s="3"/>
      <c r="T76" s="3"/>
      <c r="U76" s="3"/>
      <c r="V76" s="3"/>
      <c r="W76" s="3"/>
    </row>
    <row r="77" spans="1:23" ht="15.75" customHeight="1" x14ac:dyDescent="0.25">
      <c r="A77" s="3"/>
      <c r="B77" s="3"/>
      <c r="C77" s="240"/>
      <c r="D77" s="240"/>
      <c r="E77" s="240"/>
      <c r="F77" s="240"/>
      <c r="G77" s="240"/>
      <c r="H77" s="240"/>
      <c r="I77" s="240"/>
      <c r="J77" s="240"/>
      <c r="K77" s="3"/>
      <c r="L77" s="3"/>
      <c r="M77" s="3"/>
      <c r="N77" s="3"/>
      <c r="O77" s="3"/>
      <c r="P77" s="3"/>
      <c r="Q77" s="3"/>
      <c r="R77" s="3"/>
      <c r="S77" s="3"/>
      <c r="T77" s="3"/>
      <c r="U77" s="3"/>
      <c r="V77" s="3"/>
      <c r="W77" s="3"/>
    </row>
    <row r="78" spans="1:23" ht="15.75" customHeight="1" x14ac:dyDescent="0.25">
      <c r="A78" s="3"/>
      <c r="B78" s="3"/>
      <c r="C78" s="240"/>
      <c r="D78" s="240"/>
      <c r="E78" s="240"/>
      <c r="F78" s="240"/>
      <c r="G78" s="240"/>
      <c r="H78" s="240"/>
      <c r="I78" s="240"/>
      <c r="J78" s="240"/>
      <c r="K78" s="3"/>
      <c r="L78" s="3"/>
      <c r="M78" s="3"/>
      <c r="N78" s="3"/>
      <c r="O78" s="3"/>
      <c r="P78" s="3"/>
      <c r="Q78" s="3"/>
      <c r="R78" s="3"/>
      <c r="S78" s="3"/>
      <c r="T78" s="3"/>
      <c r="U78" s="3"/>
      <c r="V78" s="3"/>
      <c r="W78" s="3"/>
    </row>
    <row r="79" spans="1:23" ht="15.75" customHeight="1" x14ac:dyDescent="0.25">
      <c r="A79" s="3"/>
      <c r="B79" s="3"/>
      <c r="C79" s="240"/>
      <c r="D79" s="240"/>
      <c r="E79" s="240"/>
      <c r="F79" s="240"/>
      <c r="G79" s="240"/>
      <c r="H79" s="240"/>
      <c r="I79" s="240"/>
      <c r="J79" s="240"/>
      <c r="K79" s="3"/>
      <c r="L79" s="3"/>
      <c r="M79" s="3"/>
      <c r="N79" s="3"/>
      <c r="O79" s="3"/>
      <c r="P79" s="3"/>
      <c r="Q79" s="3"/>
      <c r="R79" s="3"/>
      <c r="S79" s="3"/>
      <c r="T79" s="3"/>
      <c r="U79" s="3"/>
      <c r="V79" s="3"/>
      <c r="W79" s="3"/>
    </row>
    <row r="80" spans="1:23" ht="15.75" customHeight="1" x14ac:dyDescent="0.25">
      <c r="A80" s="3"/>
      <c r="B80" s="3"/>
      <c r="C80" s="240"/>
      <c r="D80" s="240"/>
      <c r="E80" s="240"/>
      <c r="F80" s="240"/>
      <c r="G80" s="240"/>
      <c r="H80" s="240"/>
      <c r="I80" s="240"/>
      <c r="J80" s="240"/>
      <c r="K80" s="3"/>
      <c r="L80" s="3"/>
      <c r="M80" s="3"/>
      <c r="N80" s="3"/>
      <c r="O80" s="3"/>
      <c r="P80" s="3"/>
      <c r="Q80" s="3"/>
      <c r="R80" s="3"/>
      <c r="S80" s="3"/>
      <c r="T80" s="3"/>
      <c r="U80" s="3"/>
      <c r="V80" s="3"/>
      <c r="W80" s="3"/>
    </row>
    <row r="81" spans="1:23" ht="15.75" customHeight="1" x14ac:dyDescent="0.25">
      <c r="A81" s="3"/>
      <c r="B81" s="3"/>
      <c r="C81" s="240"/>
      <c r="D81" s="240"/>
      <c r="E81" s="240"/>
      <c r="F81" s="240"/>
      <c r="G81" s="240"/>
      <c r="H81" s="240"/>
      <c r="I81" s="240"/>
      <c r="J81" s="240"/>
      <c r="K81" s="3"/>
      <c r="L81" s="3"/>
      <c r="M81" s="3"/>
      <c r="N81" s="3"/>
      <c r="O81" s="3"/>
      <c r="P81" s="3"/>
      <c r="Q81" s="3"/>
      <c r="R81" s="3"/>
      <c r="S81" s="3"/>
      <c r="T81" s="3"/>
      <c r="U81" s="3"/>
      <c r="V81" s="3"/>
      <c r="W81" s="3"/>
    </row>
    <row r="82" spans="1:23" ht="15.75" customHeight="1" x14ac:dyDescent="0.25">
      <c r="A82" s="3"/>
      <c r="B82" s="3"/>
      <c r="C82" s="240"/>
      <c r="D82" s="240"/>
      <c r="E82" s="240"/>
      <c r="F82" s="240"/>
      <c r="G82" s="240"/>
      <c r="H82" s="240"/>
      <c r="I82" s="240"/>
      <c r="J82" s="240"/>
      <c r="K82" s="3"/>
      <c r="L82" s="3"/>
      <c r="M82" s="3"/>
      <c r="N82" s="3"/>
      <c r="O82" s="3"/>
      <c r="P82" s="3"/>
      <c r="Q82" s="3"/>
      <c r="R82" s="3"/>
      <c r="S82" s="3"/>
      <c r="T82" s="3"/>
      <c r="U82" s="3"/>
      <c r="V82" s="3"/>
      <c r="W82" s="3"/>
    </row>
    <row r="83" spans="1:23" ht="15.75" customHeight="1" x14ac:dyDescent="0.25">
      <c r="A83" s="3"/>
      <c r="B83" s="3"/>
      <c r="C83" s="240"/>
      <c r="D83" s="240"/>
      <c r="E83" s="240"/>
      <c r="F83" s="240"/>
      <c r="G83" s="240"/>
      <c r="H83" s="240"/>
      <c r="I83" s="240"/>
      <c r="J83" s="240"/>
      <c r="K83" s="3"/>
      <c r="L83" s="3"/>
      <c r="M83" s="3"/>
      <c r="N83" s="3"/>
      <c r="O83" s="3"/>
      <c r="P83" s="3"/>
      <c r="Q83" s="3"/>
      <c r="R83" s="3"/>
      <c r="S83" s="3"/>
      <c r="T83" s="3"/>
      <c r="U83" s="3"/>
      <c r="V83" s="3"/>
      <c r="W83" s="3"/>
    </row>
    <row r="84" spans="1:23" ht="15.75" customHeight="1" x14ac:dyDescent="0.25">
      <c r="A84" s="3"/>
      <c r="B84" s="3"/>
      <c r="C84" s="240"/>
      <c r="D84" s="240"/>
      <c r="E84" s="240"/>
      <c r="F84" s="240"/>
      <c r="G84" s="240"/>
      <c r="H84" s="240"/>
      <c r="I84" s="240"/>
      <c r="J84" s="240"/>
      <c r="K84" s="3"/>
      <c r="L84" s="3"/>
      <c r="M84" s="3"/>
      <c r="N84" s="3"/>
      <c r="O84" s="3"/>
      <c r="P84" s="3"/>
      <c r="Q84" s="3"/>
      <c r="R84" s="3"/>
      <c r="S84" s="3"/>
      <c r="T84" s="3"/>
      <c r="U84" s="3"/>
      <c r="V84" s="3"/>
      <c r="W84" s="3"/>
    </row>
    <row r="85" spans="1:23" ht="15.75" customHeight="1" x14ac:dyDescent="0.25">
      <c r="A85" s="3"/>
      <c r="B85" s="3"/>
      <c r="C85" s="240"/>
      <c r="D85" s="240"/>
      <c r="E85" s="240"/>
      <c r="F85" s="240"/>
      <c r="G85" s="240"/>
      <c r="H85" s="240"/>
      <c r="I85" s="240"/>
      <c r="J85" s="240"/>
      <c r="K85" s="3"/>
      <c r="L85" s="3"/>
      <c r="M85" s="3"/>
      <c r="N85" s="3"/>
      <c r="O85" s="3"/>
      <c r="P85" s="3"/>
      <c r="Q85" s="3"/>
      <c r="R85" s="3"/>
      <c r="S85" s="3"/>
      <c r="T85" s="3"/>
      <c r="U85" s="3"/>
      <c r="V85" s="3"/>
      <c r="W85" s="3"/>
    </row>
    <row r="86" spans="1:23" ht="15.75" customHeight="1" x14ac:dyDescent="0.25">
      <c r="A86" s="3"/>
      <c r="B86" s="3"/>
      <c r="C86" s="240"/>
      <c r="D86" s="240"/>
      <c r="E86" s="240"/>
      <c r="F86" s="240"/>
      <c r="G86" s="240"/>
      <c r="H86" s="240"/>
      <c r="I86" s="240"/>
      <c r="J86" s="240"/>
      <c r="K86" s="3"/>
      <c r="L86" s="3"/>
      <c r="M86" s="3"/>
      <c r="N86" s="3"/>
      <c r="O86" s="3"/>
      <c r="P86" s="3"/>
      <c r="Q86" s="3"/>
      <c r="R86" s="3"/>
      <c r="S86" s="3"/>
      <c r="T86" s="3"/>
      <c r="U86" s="3"/>
      <c r="V86" s="3"/>
      <c r="W86" s="3"/>
    </row>
    <row r="87" spans="1:23" ht="15.75" customHeight="1" x14ac:dyDescent="0.25">
      <c r="A87" s="3"/>
      <c r="B87" s="3"/>
      <c r="C87" s="240"/>
      <c r="D87" s="240"/>
      <c r="E87" s="240"/>
      <c r="F87" s="240"/>
      <c r="G87" s="240"/>
      <c r="H87" s="240"/>
      <c r="I87" s="240"/>
      <c r="J87" s="240"/>
      <c r="K87" s="3"/>
      <c r="L87" s="3"/>
      <c r="M87" s="3"/>
      <c r="N87" s="3"/>
      <c r="O87" s="3"/>
      <c r="P87" s="3"/>
      <c r="Q87" s="3"/>
      <c r="R87" s="3"/>
      <c r="S87" s="3"/>
      <c r="T87" s="3"/>
      <c r="U87" s="3"/>
      <c r="V87" s="3"/>
      <c r="W87" s="3"/>
    </row>
    <row r="88" spans="1:23" ht="15.75" customHeight="1" x14ac:dyDescent="0.25">
      <c r="A88" s="3"/>
      <c r="B88" s="3"/>
      <c r="C88" s="240"/>
      <c r="D88" s="240"/>
      <c r="E88" s="240"/>
      <c r="F88" s="240"/>
      <c r="G88" s="240"/>
      <c r="H88" s="240"/>
      <c r="I88" s="240"/>
      <c r="J88" s="240"/>
      <c r="K88" s="3"/>
      <c r="L88" s="3"/>
      <c r="M88" s="3"/>
      <c r="N88" s="3"/>
      <c r="O88" s="3"/>
      <c r="P88" s="3"/>
      <c r="Q88" s="3"/>
      <c r="R88" s="3"/>
      <c r="S88" s="3"/>
      <c r="T88" s="3"/>
      <c r="U88" s="3"/>
      <c r="V88" s="3"/>
      <c r="W88" s="3"/>
    </row>
    <row r="89" spans="1:23" ht="15.75" customHeight="1" x14ac:dyDescent="0.25">
      <c r="A89" s="3"/>
      <c r="B89" s="3"/>
      <c r="C89" s="240"/>
      <c r="D89" s="240"/>
      <c r="E89" s="240"/>
      <c r="F89" s="240"/>
      <c r="G89" s="240"/>
      <c r="H89" s="240"/>
      <c r="I89" s="240"/>
      <c r="J89" s="240"/>
      <c r="K89" s="3"/>
      <c r="L89" s="3"/>
      <c r="M89" s="3"/>
      <c r="N89" s="3"/>
      <c r="O89" s="3"/>
      <c r="P89" s="3"/>
      <c r="Q89" s="3"/>
      <c r="R89" s="3"/>
      <c r="S89" s="3"/>
      <c r="T89" s="3"/>
      <c r="U89" s="3"/>
      <c r="V89" s="3"/>
      <c r="W89" s="3"/>
    </row>
    <row r="90" spans="1:23" ht="15.75" customHeight="1" x14ac:dyDescent="0.25">
      <c r="A90" s="3"/>
      <c r="B90" s="3"/>
      <c r="C90" s="240"/>
      <c r="D90" s="240"/>
      <c r="E90" s="240"/>
      <c r="F90" s="240"/>
      <c r="G90" s="240"/>
      <c r="H90" s="240"/>
      <c r="I90" s="240"/>
      <c r="J90" s="240"/>
      <c r="K90" s="3"/>
      <c r="L90" s="3"/>
      <c r="M90" s="3"/>
      <c r="N90" s="3"/>
      <c r="O90" s="3"/>
      <c r="P90" s="3"/>
      <c r="Q90" s="3"/>
      <c r="R90" s="3"/>
      <c r="S90" s="3"/>
      <c r="T90" s="3"/>
      <c r="U90" s="3"/>
      <c r="V90" s="3"/>
      <c r="W90" s="3"/>
    </row>
    <row r="91" spans="1:23" ht="15.75" customHeight="1" x14ac:dyDescent="0.25">
      <c r="A91" s="3"/>
      <c r="B91" s="3"/>
      <c r="C91" s="240"/>
      <c r="D91" s="240"/>
      <c r="E91" s="240"/>
      <c r="F91" s="240"/>
      <c r="G91" s="240"/>
      <c r="H91" s="240"/>
      <c r="I91" s="240"/>
      <c r="J91" s="240"/>
      <c r="K91" s="3"/>
      <c r="L91" s="3"/>
      <c r="M91" s="3"/>
      <c r="N91" s="3"/>
      <c r="O91" s="3"/>
      <c r="P91" s="3"/>
      <c r="Q91" s="3"/>
      <c r="R91" s="3"/>
      <c r="S91" s="3"/>
      <c r="T91" s="3"/>
      <c r="U91" s="3"/>
      <c r="V91" s="3"/>
      <c r="W91" s="3"/>
    </row>
    <row r="92" spans="1:23" ht="15.75" customHeight="1" x14ac:dyDescent="0.25">
      <c r="A92" s="3"/>
      <c r="B92" s="3"/>
      <c r="C92" s="240"/>
      <c r="D92" s="240"/>
      <c r="E92" s="240"/>
      <c r="F92" s="240"/>
      <c r="G92" s="240"/>
      <c r="H92" s="240"/>
      <c r="I92" s="240"/>
      <c r="J92" s="240"/>
      <c r="K92" s="3"/>
      <c r="L92" s="3"/>
      <c r="M92" s="3"/>
      <c r="N92" s="3"/>
      <c r="O92" s="3"/>
      <c r="P92" s="3"/>
      <c r="Q92" s="3"/>
      <c r="R92" s="3"/>
      <c r="S92" s="3"/>
      <c r="T92" s="3"/>
      <c r="U92" s="3"/>
      <c r="V92" s="3"/>
      <c r="W92" s="3"/>
    </row>
    <row r="93" spans="1:23" ht="15.75" customHeight="1" x14ac:dyDescent="0.25">
      <c r="A93" s="3"/>
      <c r="B93" s="3"/>
      <c r="C93" s="240"/>
      <c r="D93" s="240"/>
      <c r="E93" s="240"/>
      <c r="F93" s="240"/>
      <c r="G93" s="240"/>
      <c r="H93" s="240"/>
      <c r="I93" s="240"/>
      <c r="J93" s="240"/>
      <c r="K93" s="3"/>
      <c r="L93" s="3"/>
      <c r="M93" s="3"/>
      <c r="N93" s="3"/>
      <c r="O93" s="3"/>
      <c r="P93" s="3"/>
      <c r="Q93" s="3"/>
      <c r="R93" s="3"/>
      <c r="S93" s="3"/>
      <c r="T93" s="3"/>
      <c r="U93" s="3"/>
      <c r="V93" s="3"/>
      <c r="W93" s="3"/>
    </row>
    <row r="94" spans="1:23" ht="15.75" customHeight="1" x14ac:dyDescent="0.25">
      <c r="A94" s="3"/>
      <c r="B94" s="3"/>
      <c r="C94" s="240"/>
      <c r="D94" s="240"/>
      <c r="E94" s="240"/>
      <c r="F94" s="240"/>
      <c r="G94" s="240"/>
      <c r="H94" s="240"/>
      <c r="I94" s="240"/>
      <c r="J94" s="240"/>
      <c r="K94" s="3"/>
      <c r="L94" s="3"/>
      <c r="M94" s="3"/>
      <c r="N94" s="3"/>
      <c r="O94" s="3"/>
      <c r="P94" s="3"/>
      <c r="Q94" s="3"/>
      <c r="R94" s="3"/>
      <c r="S94" s="3"/>
      <c r="T94" s="3"/>
      <c r="U94" s="3"/>
      <c r="V94" s="3"/>
      <c r="W94" s="3"/>
    </row>
    <row r="95" spans="1:23" ht="15.75" customHeight="1" x14ac:dyDescent="0.25">
      <c r="A95" s="3"/>
      <c r="B95" s="3"/>
      <c r="C95" s="240"/>
      <c r="D95" s="240"/>
      <c r="E95" s="240"/>
      <c r="F95" s="240"/>
      <c r="G95" s="240"/>
      <c r="H95" s="240"/>
      <c r="I95" s="240"/>
      <c r="J95" s="240"/>
      <c r="K95" s="3"/>
      <c r="L95" s="3"/>
      <c r="M95" s="3"/>
      <c r="N95" s="3"/>
      <c r="O95" s="3"/>
      <c r="P95" s="3"/>
      <c r="Q95" s="3"/>
      <c r="R95" s="3"/>
      <c r="S95" s="3"/>
      <c r="T95" s="3"/>
      <c r="U95" s="3"/>
      <c r="V95" s="3"/>
      <c r="W95" s="3"/>
    </row>
    <row r="96" spans="1:23" ht="15.75" customHeight="1" x14ac:dyDescent="0.25">
      <c r="A96" s="3"/>
      <c r="B96" s="3"/>
      <c r="C96" s="240"/>
      <c r="D96" s="240"/>
      <c r="E96" s="240"/>
      <c r="F96" s="240"/>
      <c r="G96" s="240"/>
      <c r="H96" s="240"/>
      <c r="I96" s="240"/>
      <c r="J96" s="240"/>
      <c r="K96" s="3"/>
      <c r="L96" s="3"/>
      <c r="M96" s="3"/>
      <c r="N96" s="3"/>
      <c r="O96" s="3"/>
      <c r="P96" s="3"/>
      <c r="Q96" s="3"/>
      <c r="R96" s="3"/>
      <c r="S96" s="3"/>
      <c r="T96" s="3"/>
      <c r="U96" s="3"/>
      <c r="V96" s="3"/>
      <c r="W96" s="3"/>
    </row>
    <row r="97" spans="1:23" ht="15.75" customHeight="1" x14ac:dyDescent="0.25">
      <c r="A97" s="3"/>
      <c r="B97" s="3"/>
      <c r="C97" s="240"/>
      <c r="D97" s="240"/>
      <c r="E97" s="240"/>
      <c r="F97" s="240"/>
      <c r="G97" s="240"/>
      <c r="H97" s="240"/>
      <c r="I97" s="240"/>
      <c r="J97" s="240"/>
      <c r="K97" s="3"/>
      <c r="L97" s="3"/>
      <c r="M97" s="3"/>
      <c r="N97" s="3"/>
      <c r="O97" s="3"/>
      <c r="P97" s="3"/>
      <c r="Q97" s="3"/>
      <c r="R97" s="3"/>
      <c r="S97" s="3"/>
      <c r="T97" s="3"/>
      <c r="U97" s="3"/>
      <c r="V97" s="3"/>
      <c r="W97" s="3"/>
    </row>
    <row r="98" spans="1:23" ht="15.75" customHeight="1" x14ac:dyDescent="0.25">
      <c r="A98" s="3"/>
      <c r="B98" s="3"/>
      <c r="C98" s="240"/>
      <c r="D98" s="240"/>
      <c r="E98" s="240"/>
      <c r="F98" s="240"/>
      <c r="G98" s="240"/>
      <c r="H98" s="240"/>
      <c r="I98" s="240"/>
      <c r="J98" s="240"/>
      <c r="K98" s="3"/>
      <c r="L98" s="3"/>
      <c r="M98" s="3"/>
      <c r="N98" s="3"/>
      <c r="O98" s="3"/>
      <c r="P98" s="3"/>
      <c r="Q98" s="3"/>
      <c r="R98" s="3"/>
      <c r="S98" s="3"/>
      <c r="T98" s="3"/>
      <c r="U98" s="3"/>
      <c r="V98" s="3"/>
      <c r="W98" s="3"/>
    </row>
    <row r="99" spans="1:23" ht="15.75" customHeight="1" x14ac:dyDescent="0.25">
      <c r="A99" s="3"/>
      <c r="B99" s="3"/>
      <c r="C99" s="240"/>
      <c r="D99" s="240"/>
      <c r="E99" s="240"/>
      <c r="F99" s="240"/>
      <c r="G99" s="240"/>
      <c r="H99" s="240"/>
      <c r="I99" s="240"/>
      <c r="J99" s="240"/>
      <c r="K99" s="3"/>
      <c r="L99" s="3"/>
      <c r="M99" s="3"/>
      <c r="N99" s="3"/>
      <c r="O99" s="3"/>
      <c r="P99" s="3"/>
      <c r="Q99" s="3"/>
      <c r="R99" s="3"/>
      <c r="S99" s="3"/>
      <c r="T99" s="3"/>
      <c r="U99" s="3"/>
      <c r="V99" s="3"/>
      <c r="W99" s="3"/>
    </row>
    <row r="100" spans="1:23" ht="15.75" customHeight="1" x14ac:dyDescent="0.25">
      <c r="A100" s="3"/>
      <c r="B100" s="3"/>
      <c r="C100" s="240"/>
      <c r="D100" s="240"/>
      <c r="E100" s="240"/>
      <c r="F100" s="240"/>
      <c r="G100" s="240"/>
      <c r="H100" s="240"/>
      <c r="I100" s="240"/>
      <c r="J100" s="240"/>
      <c r="K100" s="3"/>
      <c r="L100" s="3"/>
      <c r="M100" s="3"/>
      <c r="N100" s="3"/>
      <c r="O100" s="3"/>
      <c r="P100" s="3"/>
      <c r="Q100" s="3"/>
      <c r="R100" s="3"/>
      <c r="S100" s="3"/>
      <c r="T100" s="3"/>
      <c r="U100" s="3"/>
      <c r="V100" s="3"/>
      <c r="W100" s="3"/>
    </row>
    <row r="101" spans="1:23" ht="15.75" customHeight="1" x14ac:dyDescent="0.25">
      <c r="A101" s="3"/>
      <c r="B101" s="3"/>
      <c r="C101" s="240"/>
      <c r="D101" s="240"/>
      <c r="E101" s="240"/>
      <c r="F101" s="240"/>
      <c r="G101" s="240"/>
      <c r="H101" s="240"/>
      <c r="I101" s="240"/>
      <c r="J101" s="240"/>
      <c r="K101" s="3"/>
      <c r="L101" s="3"/>
      <c r="M101" s="3"/>
      <c r="N101" s="3"/>
      <c r="O101" s="3"/>
      <c r="P101" s="3"/>
      <c r="Q101" s="3"/>
      <c r="R101" s="3"/>
      <c r="S101" s="3"/>
      <c r="T101" s="3"/>
      <c r="U101" s="3"/>
      <c r="V101" s="3"/>
      <c r="W101" s="3"/>
    </row>
    <row r="102" spans="1:23" ht="15.75" customHeight="1" x14ac:dyDescent="0.25">
      <c r="A102" s="3"/>
      <c r="B102" s="3"/>
      <c r="C102" s="240"/>
      <c r="D102" s="240"/>
      <c r="E102" s="240"/>
      <c r="F102" s="240"/>
      <c r="G102" s="240"/>
      <c r="H102" s="240"/>
      <c r="I102" s="240"/>
      <c r="J102" s="240"/>
      <c r="K102" s="3"/>
      <c r="L102" s="3"/>
      <c r="M102" s="3"/>
      <c r="N102" s="3"/>
      <c r="O102" s="3"/>
      <c r="P102" s="3"/>
      <c r="Q102" s="3"/>
      <c r="R102" s="3"/>
      <c r="S102" s="3"/>
      <c r="T102" s="3"/>
      <c r="U102" s="3"/>
      <c r="V102" s="3"/>
      <c r="W102" s="3"/>
    </row>
    <row r="103" spans="1:23" ht="15.75" customHeight="1" x14ac:dyDescent="0.25">
      <c r="A103" s="3"/>
      <c r="B103" s="3"/>
      <c r="C103" s="240"/>
      <c r="D103" s="240"/>
      <c r="E103" s="240"/>
      <c r="F103" s="240"/>
      <c r="G103" s="240"/>
      <c r="H103" s="240"/>
      <c r="I103" s="240"/>
      <c r="J103" s="240"/>
      <c r="K103" s="3"/>
      <c r="L103" s="3"/>
      <c r="M103" s="3"/>
      <c r="N103" s="3"/>
      <c r="O103" s="3"/>
      <c r="P103" s="3"/>
      <c r="Q103" s="3"/>
      <c r="R103" s="3"/>
      <c r="S103" s="3"/>
      <c r="T103" s="3"/>
      <c r="U103" s="3"/>
      <c r="V103" s="3"/>
      <c r="W103" s="3"/>
    </row>
    <row r="104" spans="1:23" ht="15.75" customHeight="1" x14ac:dyDescent="0.25">
      <c r="A104" s="3"/>
      <c r="B104" s="3"/>
      <c r="C104" s="240"/>
      <c r="D104" s="240"/>
      <c r="E104" s="240"/>
      <c r="F104" s="240"/>
      <c r="G104" s="240"/>
      <c r="H104" s="240"/>
      <c r="I104" s="240"/>
      <c r="J104" s="240"/>
      <c r="K104" s="3"/>
      <c r="L104" s="3"/>
      <c r="M104" s="3"/>
      <c r="N104" s="3"/>
      <c r="O104" s="3"/>
      <c r="P104" s="3"/>
      <c r="Q104" s="3"/>
      <c r="R104" s="3"/>
      <c r="S104" s="3"/>
      <c r="T104" s="3"/>
      <c r="U104" s="3"/>
      <c r="V104" s="3"/>
      <c r="W104" s="3"/>
    </row>
    <row r="105" spans="1:23" ht="15.75" customHeight="1" x14ac:dyDescent="0.25">
      <c r="A105" s="3"/>
      <c r="B105" s="3"/>
      <c r="C105" s="240"/>
      <c r="D105" s="240"/>
      <c r="E105" s="240"/>
      <c r="F105" s="240"/>
      <c r="G105" s="240"/>
      <c r="H105" s="240"/>
      <c r="I105" s="240"/>
      <c r="J105" s="240"/>
      <c r="K105" s="3"/>
      <c r="L105" s="3"/>
      <c r="M105" s="3"/>
      <c r="N105" s="3"/>
      <c r="O105" s="3"/>
      <c r="P105" s="3"/>
      <c r="Q105" s="3"/>
      <c r="R105" s="3"/>
      <c r="S105" s="3"/>
      <c r="T105" s="3"/>
      <c r="U105" s="3"/>
      <c r="V105" s="3"/>
      <c r="W105" s="3"/>
    </row>
    <row r="106" spans="1:23" ht="15.75" customHeight="1" x14ac:dyDescent="0.25">
      <c r="A106" s="3"/>
      <c r="B106" s="3"/>
      <c r="C106" s="240"/>
      <c r="D106" s="240"/>
      <c r="E106" s="240"/>
      <c r="F106" s="240"/>
      <c r="G106" s="240"/>
      <c r="H106" s="240"/>
      <c r="I106" s="240"/>
      <c r="J106" s="240"/>
      <c r="K106" s="3"/>
      <c r="L106" s="3"/>
      <c r="M106" s="3"/>
      <c r="N106" s="3"/>
      <c r="O106" s="3"/>
      <c r="P106" s="3"/>
      <c r="Q106" s="3"/>
      <c r="R106" s="3"/>
      <c r="S106" s="3"/>
      <c r="T106" s="3"/>
      <c r="U106" s="3"/>
      <c r="V106" s="3"/>
      <c r="W106" s="3"/>
    </row>
    <row r="107" spans="1:23" ht="15.75" customHeight="1" x14ac:dyDescent="0.25">
      <c r="A107" s="3"/>
      <c r="B107" s="3"/>
      <c r="C107" s="240"/>
      <c r="D107" s="240"/>
      <c r="E107" s="240"/>
      <c r="F107" s="240"/>
      <c r="G107" s="240"/>
      <c r="H107" s="240"/>
      <c r="I107" s="240"/>
      <c r="J107" s="240"/>
      <c r="K107" s="3"/>
      <c r="L107" s="3"/>
      <c r="M107" s="3"/>
      <c r="N107" s="3"/>
      <c r="O107" s="3"/>
      <c r="P107" s="3"/>
      <c r="Q107" s="3"/>
      <c r="R107" s="3"/>
      <c r="S107" s="3"/>
      <c r="T107" s="3"/>
      <c r="U107" s="3"/>
      <c r="V107" s="3"/>
      <c r="W107" s="3"/>
    </row>
    <row r="108" spans="1:23" ht="15.75" customHeight="1" x14ac:dyDescent="0.25">
      <c r="A108" s="3"/>
      <c r="B108" s="3"/>
      <c r="C108" s="240"/>
      <c r="D108" s="240"/>
      <c r="E108" s="240"/>
      <c r="F108" s="240"/>
      <c r="G108" s="240"/>
      <c r="H108" s="240"/>
      <c r="I108" s="240"/>
      <c r="J108" s="240"/>
      <c r="K108" s="3"/>
      <c r="L108" s="3"/>
      <c r="M108" s="3"/>
      <c r="N108" s="3"/>
      <c r="O108" s="3"/>
      <c r="P108" s="3"/>
      <c r="Q108" s="3"/>
      <c r="R108" s="3"/>
      <c r="S108" s="3"/>
      <c r="T108" s="3"/>
      <c r="U108" s="3"/>
      <c r="V108" s="3"/>
      <c r="W108" s="3"/>
    </row>
    <row r="109" spans="1:23" ht="15.75" customHeight="1" x14ac:dyDescent="0.25">
      <c r="A109" s="3"/>
      <c r="B109" s="3"/>
      <c r="C109" s="240"/>
      <c r="D109" s="240"/>
      <c r="E109" s="240"/>
      <c r="F109" s="240"/>
      <c r="G109" s="240"/>
      <c r="H109" s="240"/>
      <c r="I109" s="240"/>
      <c r="J109" s="240"/>
      <c r="K109" s="3"/>
      <c r="L109" s="3"/>
      <c r="M109" s="3"/>
      <c r="N109" s="3"/>
      <c r="O109" s="3"/>
      <c r="P109" s="3"/>
      <c r="Q109" s="3"/>
      <c r="R109" s="3"/>
      <c r="S109" s="3"/>
      <c r="T109" s="3"/>
      <c r="U109" s="3"/>
      <c r="V109" s="3"/>
      <c r="W109" s="3"/>
    </row>
    <row r="110" spans="1:23" ht="15.75" customHeight="1" x14ac:dyDescent="0.25">
      <c r="A110" s="3"/>
      <c r="B110" s="3"/>
      <c r="C110" s="240"/>
      <c r="D110" s="240"/>
      <c r="E110" s="240"/>
      <c r="F110" s="240"/>
      <c r="G110" s="240"/>
      <c r="H110" s="240"/>
      <c r="I110" s="240"/>
      <c r="J110" s="240"/>
      <c r="K110" s="3"/>
      <c r="L110" s="3"/>
      <c r="M110" s="3"/>
      <c r="N110" s="3"/>
      <c r="O110" s="3"/>
      <c r="P110" s="3"/>
      <c r="Q110" s="3"/>
      <c r="R110" s="3"/>
      <c r="S110" s="3"/>
      <c r="T110" s="3"/>
      <c r="U110" s="3"/>
      <c r="V110" s="3"/>
      <c r="W110" s="3"/>
    </row>
    <row r="111" spans="1:23" ht="15.75" customHeight="1" x14ac:dyDescent="0.25">
      <c r="A111" s="3"/>
      <c r="B111" s="3"/>
      <c r="C111" s="240"/>
      <c r="D111" s="240"/>
      <c r="E111" s="240"/>
      <c r="F111" s="240"/>
      <c r="G111" s="240"/>
      <c r="H111" s="240"/>
      <c r="I111" s="240"/>
      <c r="J111" s="240"/>
      <c r="K111" s="3"/>
      <c r="L111" s="3"/>
      <c r="M111" s="3"/>
      <c r="N111" s="3"/>
      <c r="O111" s="3"/>
      <c r="P111" s="3"/>
      <c r="Q111" s="3"/>
      <c r="R111" s="3"/>
      <c r="S111" s="3"/>
      <c r="T111" s="3"/>
      <c r="U111" s="3"/>
      <c r="V111" s="3"/>
      <c r="W111" s="3"/>
    </row>
    <row r="112" spans="1:23" ht="15.75" customHeight="1" x14ac:dyDescent="0.25">
      <c r="A112" s="3"/>
      <c r="B112" s="3"/>
      <c r="C112" s="240"/>
      <c r="D112" s="240"/>
      <c r="E112" s="240"/>
      <c r="F112" s="240"/>
      <c r="G112" s="240"/>
      <c r="H112" s="240"/>
      <c r="I112" s="240"/>
      <c r="J112" s="240"/>
      <c r="K112" s="3"/>
      <c r="L112" s="3"/>
      <c r="M112" s="3"/>
      <c r="N112" s="3"/>
      <c r="O112" s="3"/>
      <c r="P112" s="3"/>
      <c r="Q112" s="3"/>
      <c r="R112" s="3"/>
      <c r="S112" s="3"/>
      <c r="T112" s="3"/>
      <c r="U112" s="3"/>
      <c r="V112" s="3"/>
      <c r="W112" s="3"/>
    </row>
    <row r="113" spans="1:23" ht="15.75" customHeight="1" x14ac:dyDescent="0.25">
      <c r="A113" s="3"/>
      <c r="B113" s="3"/>
      <c r="C113" s="240"/>
      <c r="D113" s="240"/>
      <c r="E113" s="240"/>
      <c r="F113" s="240"/>
      <c r="G113" s="240"/>
      <c r="H113" s="240"/>
      <c r="I113" s="240"/>
      <c r="J113" s="240"/>
      <c r="K113" s="3"/>
      <c r="L113" s="3"/>
      <c r="M113" s="3"/>
      <c r="N113" s="3"/>
      <c r="O113" s="3"/>
      <c r="P113" s="3"/>
      <c r="Q113" s="3"/>
      <c r="R113" s="3"/>
      <c r="S113" s="3"/>
      <c r="T113" s="3"/>
      <c r="U113" s="3"/>
      <c r="V113" s="3"/>
      <c r="W113" s="3"/>
    </row>
    <row r="114" spans="1:23" ht="15.75" customHeight="1" x14ac:dyDescent="0.25">
      <c r="A114" s="3"/>
      <c r="B114" s="3"/>
      <c r="C114" s="240"/>
      <c r="D114" s="240"/>
      <c r="E114" s="240"/>
      <c r="F114" s="240"/>
      <c r="G114" s="240"/>
      <c r="H114" s="240"/>
      <c r="I114" s="240"/>
      <c r="J114" s="240"/>
      <c r="K114" s="3"/>
      <c r="L114" s="3"/>
      <c r="M114" s="3"/>
      <c r="N114" s="3"/>
      <c r="O114" s="3"/>
      <c r="P114" s="3"/>
      <c r="Q114" s="3"/>
      <c r="R114" s="3"/>
      <c r="S114" s="3"/>
      <c r="T114" s="3"/>
      <c r="U114" s="3"/>
      <c r="V114" s="3"/>
      <c r="W114" s="3"/>
    </row>
    <row r="115" spans="1:23" ht="15.75" customHeight="1" x14ac:dyDescent="0.25">
      <c r="A115" s="3"/>
      <c r="B115" s="3"/>
      <c r="C115" s="240"/>
      <c r="D115" s="240"/>
      <c r="E115" s="240"/>
      <c r="F115" s="240"/>
      <c r="G115" s="240"/>
      <c r="H115" s="240"/>
      <c r="I115" s="240"/>
      <c r="J115" s="240"/>
      <c r="K115" s="3"/>
      <c r="L115" s="3"/>
      <c r="M115" s="3"/>
      <c r="N115" s="3"/>
      <c r="O115" s="3"/>
      <c r="P115" s="3"/>
      <c r="Q115" s="3"/>
      <c r="R115" s="3"/>
      <c r="S115" s="3"/>
      <c r="T115" s="3"/>
      <c r="U115" s="3"/>
      <c r="V115" s="3"/>
      <c r="W115" s="3"/>
    </row>
    <row r="116" spans="1:23" ht="15.75" customHeight="1" x14ac:dyDescent="0.25">
      <c r="A116" s="3"/>
      <c r="B116" s="3"/>
      <c r="C116" s="240"/>
      <c r="D116" s="240"/>
      <c r="E116" s="240"/>
      <c r="F116" s="240"/>
      <c r="G116" s="240"/>
      <c r="H116" s="240"/>
      <c r="I116" s="240"/>
      <c r="J116" s="240"/>
      <c r="K116" s="3"/>
      <c r="L116" s="3"/>
      <c r="M116" s="3"/>
      <c r="N116" s="3"/>
      <c r="O116" s="3"/>
      <c r="P116" s="3"/>
      <c r="Q116" s="3"/>
      <c r="R116" s="3"/>
      <c r="S116" s="3"/>
      <c r="T116" s="3"/>
      <c r="U116" s="3"/>
      <c r="V116" s="3"/>
      <c r="W116" s="3"/>
    </row>
    <row r="117" spans="1:23" ht="15.75" customHeight="1" x14ac:dyDescent="0.25">
      <c r="A117" s="3"/>
      <c r="B117" s="3"/>
      <c r="C117" s="240"/>
      <c r="D117" s="240"/>
      <c r="E117" s="240"/>
      <c r="F117" s="240"/>
      <c r="G117" s="240"/>
      <c r="H117" s="240"/>
      <c r="I117" s="240"/>
      <c r="J117" s="240"/>
      <c r="K117" s="3"/>
      <c r="L117" s="3"/>
      <c r="M117" s="3"/>
      <c r="N117" s="3"/>
      <c r="O117" s="3"/>
      <c r="P117" s="3"/>
      <c r="Q117" s="3"/>
      <c r="R117" s="3"/>
      <c r="S117" s="3"/>
      <c r="T117" s="3"/>
      <c r="U117" s="3"/>
      <c r="V117" s="3"/>
      <c r="W117" s="3"/>
    </row>
    <row r="118" spans="1:23" ht="15.75" customHeight="1" x14ac:dyDescent="0.25">
      <c r="A118" s="3"/>
      <c r="B118" s="3"/>
      <c r="C118" s="240"/>
      <c r="D118" s="240"/>
      <c r="E118" s="240"/>
      <c r="F118" s="240"/>
      <c r="G118" s="240"/>
      <c r="H118" s="240"/>
      <c r="I118" s="240"/>
      <c r="J118" s="240"/>
      <c r="K118" s="3"/>
      <c r="L118" s="3"/>
      <c r="M118" s="3"/>
      <c r="N118" s="3"/>
      <c r="O118" s="3"/>
      <c r="P118" s="3"/>
      <c r="Q118" s="3"/>
      <c r="R118" s="3"/>
      <c r="S118" s="3"/>
      <c r="T118" s="3"/>
      <c r="U118" s="3"/>
      <c r="V118" s="3"/>
      <c r="W118" s="3"/>
    </row>
    <row r="119" spans="1:23" ht="15.75" customHeight="1" x14ac:dyDescent="0.25">
      <c r="A119" s="3"/>
      <c r="B119" s="3"/>
      <c r="C119" s="240"/>
      <c r="D119" s="240"/>
      <c r="E119" s="240"/>
      <c r="F119" s="240"/>
      <c r="G119" s="240"/>
      <c r="H119" s="240"/>
      <c r="I119" s="240"/>
      <c r="J119" s="240"/>
      <c r="K119" s="3"/>
      <c r="L119" s="3"/>
      <c r="M119" s="3"/>
      <c r="N119" s="3"/>
      <c r="O119" s="3"/>
      <c r="P119" s="3"/>
      <c r="Q119" s="3"/>
      <c r="R119" s="3"/>
      <c r="S119" s="3"/>
      <c r="T119" s="3"/>
      <c r="U119" s="3"/>
      <c r="V119" s="3"/>
      <c r="W119" s="3"/>
    </row>
    <row r="120" spans="1:23" ht="15.75" customHeight="1" x14ac:dyDescent="0.25">
      <c r="A120" s="3"/>
      <c r="B120" s="3"/>
      <c r="C120" s="240"/>
      <c r="D120" s="240"/>
      <c r="E120" s="240"/>
      <c r="F120" s="240"/>
      <c r="G120" s="240"/>
      <c r="H120" s="240"/>
      <c r="I120" s="240"/>
      <c r="J120" s="240"/>
      <c r="K120" s="3"/>
      <c r="L120" s="3"/>
      <c r="M120" s="3"/>
      <c r="N120" s="3"/>
      <c r="O120" s="3"/>
      <c r="P120" s="3"/>
      <c r="Q120" s="3"/>
      <c r="R120" s="3"/>
      <c r="S120" s="3"/>
      <c r="T120" s="3"/>
      <c r="U120" s="3"/>
      <c r="V120" s="3"/>
      <c r="W120" s="3"/>
    </row>
    <row r="121" spans="1:23" ht="15.75" customHeight="1" x14ac:dyDescent="0.25">
      <c r="A121" s="3"/>
      <c r="B121" s="3"/>
      <c r="C121" s="240"/>
      <c r="D121" s="240"/>
      <c r="E121" s="240"/>
      <c r="F121" s="240"/>
      <c r="G121" s="240"/>
      <c r="H121" s="240"/>
      <c r="I121" s="240"/>
      <c r="J121" s="240"/>
      <c r="K121" s="3"/>
      <c r="L121" s="3"/>
      <c r="M121" s="3"/>
      <c r="N121" s="3"/>
      <c r="O121" s="3"/>
      <c r="P121" s="3"/>
      <c r="Q121" s="3"/>
      <c r="R121" s="3"/>
      <c r="S121" s="3"/>
      <c r="T121" s="3"/>
      <c r="U121" s="3"/>
      <c r="V121" s="3"/>
      <c r="W121" s="3"/>
    </row>
    <row r="122" spans="1:23" ht="15.75" customHeight="1" x14ac:dyDescent="0.25">
      <c r="A122" s="3"/>
      <c r="B122" s="3"/>
      <c r="C122" s="240"/>
      <c r="D122" s="240"/>
      <c r="E122" s="240"/>
      <c r="F122" s="240"/>
      <c r="G122" s="240"/>
      <c r="H122" s="240"/>
      <c r="I122" s="240"/>
      <c r="J122" s="240"/>
      <c r="K122" s="3"/>
      <c r="L122" s="3"/>
      <c r="M122" s="3"/>
      <c r="N122" s="3"/>
      <c r="O122" s="3"/>
      <c r="P122" s="3"/>
      <c r="Q122" s="3"/>
      <c r="R122" s="3"/>
      <c r="S122" s="3"/>
      <c r="T122" s="3"/>
      <c r="U122" s="3"/>
      <c r="V122" s="3"/>
      <c r="W122" s="3"/>
    </row>
    <row r="123" spans="1:23" ht="15.75" customHeight="1" x14ac:dyDescent="0.25">
      <c r="A123" s="3"/>
      <c r="B123" s="3"/>
      <c r="C123" s="240"/>
      <c r="D123" s="240"/>
      <c r="E123" s="240"/>
      <c r="F123" s="240"/>
      <c r="G123" s="240"/>
      <c r="H123" s="240"/>
      <c r="I123" s="240"/>
      <c r="J123" s="240"/>
      <c r="K123" s="3"/>
      <c r="L123" s="3"/>
      <c r="M123" s="3"/>
      <c r="N123" s="3"/>
      <c r="O123" s="3"/>
      <c r="P123" s="3"/>
      <c r="Q123" s="3"/>
      <c r="R123" s="3"/>
      <c r="S123" s="3"/>
      <c r="T123" s="3"/>
      <c r="U123" s="3"/>
      <c r="V123" s="3"/>
      <c r="W123" s="3"/>
    </row>
    <row r="124" spans="1:23" ht="15.75" customHeight="1" x14ac:dyDescent="0.25">
      <c r="A124" s="3"/>
      <c r="B124" s="3"/>
      <c r="C124" s="240"/>
      <c r="D124" s="240"/>
      <c r="E124" s="240"/>
      <c r="F124" s="240"/>
      <c r="G124" s="240"/>
      <c r="H124" s="240"/>
      <c r="I124" s="240"/>
      <c r="J124" s="240"/>
      <c r="K124" s="3"/>
      <c r="L124" s="3"/>
      <c r="M124" s="3"/>
      <c r="N124" s="3"/>
      <c r="O124" s="3"/>
      <c r="P124" s="3"/>
      <c r="Q124" s="3"/>
      <c r="R124" s="3"/>
      <c r="S124" s="3"/>
      <c r="T124" s="3"/>
      <c r="U124" s="3"/>
      <c r="V124" s="3"/>
      <c r="W124" s="3"/>
    </row>
    <row r="125" spans="1:23" ht="15.75" customHeight="1" x14ac:dyDescent="0.25">
      <c r="A125" s="3"/>
      <c r="B125" s="3"/>
      <c r="C125" s="240"/>
      <c r="D125" s="240"/>
      <c r="E125" s="240"/>
      <c r="F125" s="240"/>
      <c r="G125" s="240"/>
      <c r="H125" s="240"/>
      <c r="I125" s="240"/>
      <c r="J125" s="240"/>
      <c r="K125" s="3"/>
      <c r="L125" s="3"/>
      <c r="M125" s="3"/>
      <c r="N125" s="3"/>
      <c r="O125" s="3"/>
      <c r="P125" s="3"/>
      <c r="Q125" s="3"/>
      <c r="R125" s="3"/>
      <c r="S125" s="3"/>
      <c r="T125" s="3"/>
      <c r="U125" s="3"/>
      <c r="V125" s="3"/>
      <c r="W125" s="3"/>
    </row>
    <row r="126" spans="1:23" ht="15.75" customHeight="1" x14ac:dyDescent="0.25">
      <c r="A126" s="3"/>
      <c r="B126" s="3"/>
      <c r="C126" s="240"/>
      <c r="D126" s="240"/>
      <c r="E126" s="240"/>
      <c r="F126" s="240"/>
      <c r="G126" s="240"/>
      <c r="H126" s="240"/>
      <c r="I126" s="240"/>
      <c r="J126" s="240"/>
      <c r="K126" s="3"/>
      <c r="L126" s="3"/>
      <c r="M126" s="3"/>
      <c r="N126" s="3"/>
      <c r="O126" s="3"/>
      <c r="P126" s="3"/>
      <c r="Q126" s="3"/>
      <c r="R126" s="3"/>
      <c r="S126" s="3"/>
      <c r="T126" s="3"/>
      <c r="U126" s="3"/>
      <c r="V126" s="3"/>
      <c r="W126" s="3"/>
    </row>
    <row r="127" spans="1:23" ht="15.75" customHeight="1" x14ac:dyDescent="0.25">
      <c r="A127" s="3"/>
      <c r="B127" s="3"/>
      <c r="C127" s="240"/>
      <c r="D127" s="240"/>
      <c r="E127" s="240"/>
      <c r="F127" s="240"/>
      <c r="G127" s="240"/>
      <c r="H127" s="240"/>
      <c r="I127" s="240"/>
      <c r="J127" s="240"/>
      <c r="K127" s="3"/>
      <c r="L127" s="3"/>
      <c r="M127" s="3"/>
      <c r="N127" s="3"/>
      <c r="O127" s="3"/>
      <c r="P127" s="3"/>
      <c r="Q127" s="3"/>
      <c r="R127" s="3"/>
      <c r="S127" s="3"/>
      <c r="T127" s="3"/>
      <c r="U127" s="3"/>
      <c r="V127" s="3"/>
      <c r="W127" s="3"/>
    </row>
    <row r="128" spans="1:23" ht="15.75" customHeight="1" x14ac:dyDescent="0.25">
      <c r="A128" s="3"/>
      <c r="B128" s="3"/>
      <c r="C128" s="240"/>
      <c r="D128" s="240"/>
      <c r="E128" s="240"/>
      <c r="F128" s="240"/>
      <c r="G128" s="240"/>
      <c r="H128" s="240"/>
      <c r="I128" s="240"/>
      <c r="J128" s="240"/>
      <c r="K128" s="3"/>
      <c r="L128" s="3"/>
      <c r="M128" s="3"/>
      <c r="N128" s="3"/>
      <c r="O128" s="3"/>
      <c r="P128" s="3"/>
      <c r="Q128" s="3"/>
      <c r="R128" s="3"/>
      <c r="S128" s="3"/>
      <c r="T128" s="3"/>
      <c r="U128" s="3"/>
      <c r="V128" s="3"/>
      <c r="W128" s="3"/>
    </row>
    <row r="129" spans="1:23" ht="15.75" customHeight="1" x14ac:dyDescent="0.25">
      <c r="A129" s="3"/>
      <c r="B129" s="3"/>
      <c r="C129" s="240"/>
      <c r="D129" s="240"/>
      <c r="E129" s="240"/>
      <c r="F129" s="240"/>
      <c r="G129" s="240"/>
      <c r="H129" s="240"/>
      <c r="I129" s="240"/>
      <c r="J129" s="240"/>
      <c r="K129" s="3"/>
      <c r="L129" s="3"/>
      <c r="M129" s="3"/>
      <c r="N129" s="3"/>
      <c r="O129" s="3"/>
      <c r="P129" s="3"/>
      <c r="Q129" s="3"/>
      <c r="R129" s="3"/>
      <c r="S129" s="3"/>
      <c r="T129" s="3"/>
      <c r="U129" s="3"/>
      <c r="V129" s="3"/>
      <c r="W129" s="3"/>
    </row>
    <row r="130" spans="1:23" ht="15.75" customHeight="1" x14ac:dyDescent="0.25">
      <c r="A130" s="3"/>
      <c r="B130" s="3"/>
      <c r="C130" s="240"/>
      <c r="D130" s="240"/>
      <c r="E130" s="240"/>
      <c r="F130" s="240"/>
      <c r="G130" s="240"/>
      <c r="H130" s="240"/>
      <c r="I130" s="240"/>
      <c r="J130" s="240"/>
      <c r="K130" s="3"/>
      <c r="L130" s="3"/>
      <c r="M130" s="3"/>
      <c r="N130" s="3"/>
      <c r="O130" s="3"/>
      <c r="P130" s="3"/>
      <c r="Q130" s="3"/>
      <c r="R130" s="3"/>
      <c r="S130" s="3"/>
      <c r="T130" s="3"/>
      <c r="U130" s="3"/>
      <c r="V130" s="3"/>
      <c r="W130" s="3"/>
    </row>
    <row r="131" spans="1:23" ht="15.75" customHeight="1" x14ac:dyDescent="0.25">
      <c r="A131" s="3"/>
      <c r="B131" s="3"/>
      <c r="C131" s="240"/>
      <c r="D131" s="240"/>
      <c r="E131" s="240"/>
      <c r="F131" s="240"/>
      <c r="G131" s="240"/>
      <c r="H131" s="240"/>
      <c r="I131" s="240"/>
      <c r="J131" s="240"/>
      <c r="K131" s="3"/>
      <c r="L131" s="3"/>
      <c r="M131" s="3"/>
      <c r="N131" s="3"/>
      <c r="O131" s="3"/>
      <c r="P131" s="3"/>
      <c r="Q131" s="3"/>
      <c r="R131" s="3"/>
      <c r="S131" s="3"/>
      <c r="T131" s="3"/>
      <c r="U131" s="3"/>
      <c r="V131" s="3"/>
      <c r="W131" s="3"/>
    </row>
    <row r="132" spans="1:23" ht="15.75" customHeight="1" x14ac:dyDescent="0.25">
      <c r="A132" s="3"/>
      <c r="B132" s="3"/>
      <c r="C132" s="240"/>
      <c r="D132" s="240"/>
      <c r="E132" s="240"/>
      <c r="F132" s="240"/>
      <c r="G132" s="240"/>
      <c r="H132" s="240"/>
      <c r="I132" s="240"/>
      <c r="J132" s="240"/>
      <c r="K132" s="3"/>
      <c r="L132" s="3"/>
      <c r="M132" s="3"/>
      <c r="N132" s="3"/>
      <c r="O132" s="3"/>
      <c r="P132" s="3"/>
      <c r="Q132" s="3"/>
      <c r="R132" s="3"/>
      <c r="S132" s="3"/>
      <c r="T132" s="3"/>
      <c r="U132" s="3"/>
      <c r="V132" s="3"/>
      <c r="W132" s="3"/>
    </row>
    <row r="133" spans="1:23" ht="15.75" customHeight="1" x14ac:dyDescent="0.25">
      <c r="A133" s="3"/>
      <c r="B133" s="3"/>
      <c r="C133" s="240"/>
      <c r="D133" s="240"/>
      <c r="E133" s="240"/>
      <c r="F133" s="240"/>
      <c r="G133" s="240"/>
      <c r="H133" s="240"/>
      <c r="I133" s="240"/>
      <c r="J133" s="240"/>
      <c r="K133" s="3"/>
      <c r="L133" s="3"/>
      <c r="M133" s="3"/>
      <c r="N133" s="3"/>
      <c r="O133" s="3"/>
      <c r="P133" s="3"/>
      <c r="Q133" s="3"/>
      <c r="R133" s="3"/>
      <c r="S133" s="3"/>
      <c r="T133" s="3"/>
      <c r="U133" s="3"/>
      <c r="V133" s="3"/>
      <c r="W133" s="3"/>
    </row>
    <row r="134" spans="1:23" ht="15.75" customHeight="1" x14ac:dyDescent="0.25">
      <c r="A134" s="3"/>
      <c r="B134" s="3"/>
      <c r="C134" s="240"/>
      <c r="D134" s="240"/>
      <c r="E134" s="240"/>
      <c r="F134" s="240"/>
      <c r="G134" s="240"/>
      <c r="H134" s="240"/>
      <c r="I134" s="240"/>
      <c r="J134" s="240"/>
      <c r="K134" s="3"/>
      <c r="L134" s="3"/>
      <c r="M134" s="3"/>
      <c r="N134" s="3"/>
      <c r="O134" s="3"/>
      <c r="P134" s="3"/>
      <c r="Q134" s="3"/>
      <c r="R134" s="3"/>
      <c r="S134" s="3"/>
      <c r="T134" s="3"/>
      <c r="U134" s="3"/>
      <c r="V134" s="3"/>
      <c r="W134" s="3"/>
    </row>
    <row r="135" spans="1:23" ht="15.75" customHeight="1" x14ac:dyDescent="0.25">
      <c r="A135" s="3"/>
      <c r="B135" s="3"/>
      <c r="C135" s="240"/>
      <c r="D135" s="240"/>
      <c r="E135" s="240"/>
      <c r="F135" s="240"/>
      <c r="G135" s="240"/>
      <c r="H135" s="240"/>
      <c r="I135" s="240"/>
      <c r="J135" s="240"/>
      <c r="K135" s="3"/>
      <c r="L135" s="3"/>
      <c r="M135" s="3"/>
      <c r="N135" s="3"/>
      <c r="O135" s="3"/>
      <c r="P135" s="3"/>
      <c r="Q135" s="3"/>
      <c r="R135" s="3"/>
      <c r="S135" s="3"/>
      <c r="T135" s="3"/>
      <c r="U135" s="3"/>
      <c r="V135" s="3"/>
      <c r="W135" s="3"/>
    </row>
    <row r="136" spans="1:23" ht="15.75" customHeight="1" x14ac:dyDescent="0.25">
      <c r="A136" s="3"/>
      <c r="B136" s="3"/>
      <c r="C136" s="240"/>
      <c r="D136" s="240"/>
      <c r="E136" s="240"/>
      <c r="F136" s="240"/>
      <c r="G136" s="240"/>
      <c r="H136" s="240"/>
      <c r="I136" s="240"/>
      <c r="J136" s="240"/>
      <c r="K136" s="3"/>
      <c r="L136" s="3"/>
      <c r="M136" s="3"/>
      <c r="N136" s="3"/>
      <c r="O136" s="3"/>
      <c r="P136" s="3"/>
      <c r="Q136" s="3"/>
      <c r="R136" s="3"/>
      <c r="S136" s="3"/>
      <c r="T136" s="3"/>
      <c r="U136" s="3"/>
      <c r="V136" s="3"/>
      <c r="W136" s="3"/>
    </row>
    <row r="137" spans="1:23" ht="15.75" customHeight="1" x14ac:dyDescent="0.25">
      <c r="A137" s="3"/>
      <c r="B137" s="3"/>
      <c r="C137" s="240"/>
      <c r="D137" s="240"/>
      <c r="E137" s="240"/>
      <c r="F137" s="240"/>
      <c r="G137" s="240"/>
      <c r="H137" s="240"/>
      <c r="I137" s="240"/>
      <c r="J137" s="240"/>
      <c r="K137" s="3"/>
      <c r="L137" s="3"/>
      <c r="M137" s="3"/>
      <c r="N137" s="3"/>
      <c r="O137" s="3"/>
      <c r="P137" s="3"/>
      <c r="Q137" s="3"/>
      <c r="R137" s="3"/>
      <c r="S137" s="3"/>
      <c r="T137" s="3"/>
      <c r="U137" s="3"/>
      <c r="V137" s="3"/>
      <c r="W137" s="3"/>
    </row>
    <row r="138" spans="1:23" ht="15.75" customHeight="1" x14ac:dyDescent="0.25">
      <c r="A138" s="3"/>
      <c r="B138" s="3"/>
      <c r="C138" s="240"/>
      <c r="D138" s="240"/>
      <c r="E138" s="240"/>
      <c r="F138" s="240"/>
      <c r="G138" s="240"/>
      <c r="H138" s="240"/>
      <c r="I138" s="240"/>
      <c r="J138" s="240"/>
      <c r="K138" s="3"/>
      <c r="L138" s="3"/>
      <c r="M138" s="3"/>
      <c r="N138" s="3"/>
      <c r="O138" s="3"/>
      <c r="P138" s="3"/>
      <c r="Q138" s="3"/>
      <c r="R138" s="3"/>
      <c r="S138" s="3"/>
      <c r="T138" s="3"/>
      <c r="U138" s="3"/>
      <c r="V138" s="3"/>
      <c r="W138" s="3"/>
    </row>
    <row r="139" spans="1:23" ht="15.75" customHeight="1" x14ac:dyDescent="0.25">
      <c r="A139" s="3"/>
      <c r="B139" s="3"/>
      <c r="C139" s="240"/>
      <c r="D139" s="240"/>
      <c r="E139" s="240"/>
      <c r="F139" s="240"/>
      <c r="G139" s="240"/>
      <c r="H139" s="240"/>
      <c r="I139" s="240"/>
      <c r="J139" s="240"/>
      <c r="K139" s="3"/>
      <c r="L139" s="3"/>
      <c r="M139" s="3"/>
      <c r="N139" s="3"/>
      <c r="O139" s="3"/>
      <c r="P139" s="3"/>
      <c r="Q139" s="3"/>
      <c r="R139" s="3"/>
      <c r="S139" s="3"/>
      <c r="T139" s="3"/>
      <c r="U139" s="3"/>
      <c r="V139" s="3"/>
      <c r="W139" s="3"/>
    </row>
    <row r="140" spans="1:23" ht="15.75" customHeight="1" x14ac:dyDescent="0.25">
      <c r="A140" s="3"/>
      <c r="B140" s="3"/>
      <c r="C140" s="240"/>
      <c r="D140" s="240"/>
      <c r="E140" s="240"/>
      <c r="F140" s="240"/>
      <c r="G140" s="240"/>
      <c r="H140" s="240"/>
      <c r="I140" s="240"/>
      <c r="J140" s="240"/>
      <c r="K140" s="3"/>
      <c r="L140" s="3"/>
      <c r="M140" s="3"/>
      <c r="N140" s="3"/>
      <c r="O140" s="3"/>
      <c r="P140" s="3"/>
      <c r="Q140" s="3"/>
      <c r="R140" s="3"/>
      <c r="S140" s="3"/>
      <c r="T140" s="3"/>
      <c r="U140" s="3"/>
      <c r="V140" s="3"/>
      <c r="W140" s="3"/>
    </row>
    <row r="141" spans="1:23" ht="15.75" customHeight="1" x14ac:dyDescent="0.25">
      <c r="A141" s="3"/>
      <c r="B141" s="3"/>
      <c r="C141" s="240"/>
      <c r="D141" s="240"/>
      <c r="E141" s="240"/>
      <c r="F141" s="240"/>
      <c r="G141" s="240"/>
      <c r="H141" s="240"/>
      <c r="I141" s="240"/>
      <c r="J141" s="240"/>
      <c r="K141" s="3"/>
      <c r="L141" s="3"/>
      <c r="M141" s="3"/>
      <c r="N141" s="3"/>
      <c r="O141" s="3"/>
      <c r="P141" s="3"/>
      <c r="Q141" s="3"/>
      <c r="R141" s="3"/>
      <c r="S141" s="3"/>
      <c r="T141" s="3"/>
      <c r="U141" s="3"/>
      <c r="V141" s="3"/>
      <c r="W141" s="3"/>
    </row>
    <row r="142" spans="1:23" ht="15.75" customHeight="1" x14ac:dyDescent="0.25">
      <c r="A142" s="3"/>
      <c r="B142" s="3"/>
      <c r="C142" s="240"/>
      <c r="D142" s="240"/>
      <c r="E142" s="240"/>
      <c r="F142" s="240"/>
      <c r="G142" s="240"/>
      <c r="H142" s="240"/>
      <c r="I142" s="240"/>
      <c r="J142" s="240"/>
      <c r="K142" s="3"/>
      <c r="L142" s="3"/>
      <c r="M142" s="3"/>
      <c r="N142" s="3"/>
      <c r="O142" s="3"/>
      <c r="P142" s="3"/>
      <c r="Q142" s="3"/>
      <c r="R142" s="3"/>
      <c r="S142" s="3"/>
      <c r="T142" s="3"/>
      <c r="U142" s="3"/>
      <c r="V142" s="3"/>
      <c r="W142" s="3"/>
    </row>
    <row r="143" spans="1:23" ht="15.75" customHeight="1" x14ac:dyDescent="0.25">
      <c r="A143" s="3"/>
      <c r="B143" s="3"/>
      <c r="C143" s="240"/>
      <c r="D143" s="240"/>
      <c r="E143" s="240"/>
      <c r="F143" s="240"/>
      <c r="G143" s="240"/>
      <c r="H143" s="240"/>
      <c r="I143" s="240"/>
      <c r="J143" s="240"/>
      <c r="K143" s="3"/>
      <c r="L143" s="3"/>
      <c r="M143" s="3"/>
      <c r="N143" s="3"/>
      <c r="O143" s="3"/>
      <c r="P143" s="3"/>
      <c r="Q143" s="3"/>
      <c r="R143" s="3"/>
      <c r="S143" s="3"/>
      <c r="T143" s="3"/>
      <c r="U143" s="3"/>
      <c r="V143" s="3"/>
      <c r="W143" s="3"/>
    </row>
    <row r="144" spans="1:23" ht="15.75" customHeight="1" x14ac:dyDescent="0.25">
      <c r="A144" s="3"/>
      <c r="B144" s="3"/>
      <c r="C144" s="240"/>
      <c r="D144" s="240"/>
      <c r="E144" s="240"/>
      <c r="F144" s="240"/>
      <c r="G144" s="240"/>
      <c r="H144" s="240"/>
      <c r="I144" s="240"/>
      <c r="J144" s="240"/>
      <c r="K144" s="3"/>
      <c r="L144" s="3"/>
      <c r="M144" s="3"/>
      <c r="N144" s="3"/>
      <c r="O144" s="3"/>
      <c r="P144" s="3"/>
      <c r="Q144" s="3"/>
      <c r="R144" s="3"/>
      <c r="S144" s="3"/>
      <c r="T144" s="3"/>
      <c r="U144" s="3"/>
      <c r="V144" s="3"/>
      <c r="W144" s="3"/>
    </row>
    <row r="145" spans="1:23" ht="15.75" customHeight="1" x14ac:dyDescent="0.25">
      <c r="A145" s="3"/>
      <c r="B145" s="3"/>
      <c r="C145" s="240"/>
      <c r="D145" s="240"/>
      <c r="E145" s="240"/>
      <c r="F145" s="240"/>
      <c r="G145" s="240"/>
      <c r="H145" s="240"/>
      <c r="I145" s="240"/>
      <c r="J145" s="240"/>
      <c r="K145" s="3"/>
      <c r="L145" s="3"/>
      <c r="M145" s="3"/>
      <c r="N145" s="3"/>
      <c r="O145" s="3"/>
      <c r="P145" s="3"/>
      <c r="Q145" s="3"/>
      <c r="R145" s="3"/>
      <c r="S145" s="3"/>
      <c r="T145" s="3"/>
      <c r="U145" s="3"/>
      <c r="V145" s="3"/>
      <c r="W145" s="3"/>
    </row>
    <row r="146" spans="1:23" ht="15.75" customHeight="1" x14ac:dyDescent="0.25">
      <c r="A146" s="3"/>
      <c r="B146" s="3"/>
      <c r="C146" s="240"/>
      <c r="D146" s="240"/>
      <c r="E146" s="240"/>
      <c r="F146" s="240"/>
      <c r="G146" s="240"/>
      <c r="H146" s="240"/>
      <c r="I146" s="240"/>
      <c r="J146" s="240"/>
      <c r="K146" s="3"/>
      <c r="L146" s="3"/>
      <c r="M146" s="3"/>
      <c r="N146" s="3"/>
      <c r="O146" s="3"/>
      <c r="P146" s="3"/>
      <c r="Q146" s="3"/>
      <c r="R146" s="3"/>
      <c r="S146" s="3"/>
      <c r="T146" s="3"/>
      <c r="U146" s="3"/>
      <c r="V146" s="3"/>
      <c r="W146" s="3"/>
    </row>
    <row r="147" spans="1:23" ht="15.75" customHeight="1" x14ac:dyDescent="0.25">
      <c r="A147" s="3"/>
      <c r="B147" s="3"/>
      <c r="C147" s="240"/>
      <c r="D147" s="240"/>
      <c r="E147" s="240"/>
      <c r="F147" s="240"/>
      <c r="G147" s="240"/>
      <c r="H147" s="240"/>
      <c r="I147" s="240"/>
      <c r="J147" s="240"/>
      <c r="K147" s="3"/>
      <c r="L147" s="3"/>
      <c r="M147" s="3"/>
      <c r="N147" s="3"/>
      <c r="O147" s="3"/>
      <c r="P147" s="3"/>
      <c r="Q147" s="3"/>
      <c r="R147" s="3"/>
      <c r="S147" s="3"/>
      <c r="T147" s="3"/>
      <c r="U147" s="3"/>
      <c r="V147" s="3"/>
      <c r="W147" s="3"/>
    </row>
    <row r="148" spans="1:23" ht="15.75" customHeight="1" x14ac:dyDescent="0.25">
      <c r="A148" s="3"/>
      <c r="B148" s="3"/>
      <c r="C148" s="240"/>
      <c r="D148" s="240"/>
      <c r="E148" s="240"/>
      <c r="F148" s="240"/>
      <c r="G148" s="240"/>
      <c r="H148" s="240"/>
      <c r="I148" s="240"/>
      <c r="J148" s="240"/>
      <c r="K148" s="3"/>
      <c r="L148" s="3"/>
      <c r="M148" s="3"/>
      <c r="N148" s="3"/>
      <c r="O148" s="3"/>
      <c r="P148" s="3"/>
      <c r="Q148" s="3"/>
      <c r="R148" s="3"/>
      <c r="S148" s="3"/>
      <c r="T148" s="3"/>
      <c r="U148" s="3"/>
      <c r="V148" s="3"/>
      <c r="W148" s="3"/>
    </row>
    <row r="149" spans="1:23" ht="15.75" customHeight="1" x14ac:dyDescent="0.25">
      <c r="A149" s="3"/>
      <c r="B149" s="3"/>
      <c r="C149" s="240"/>
      <c r="D149" s="240"/>
      <c r="E149" s="240"/>
      <c r="F149" s="240"/>
      <c r="G149" s="240"/>
      <c r="H149" s="240"/>
      <c r="I149" s="240"/>
      <c r="J149" s="240"/>
      <c r="K149" s="3"/>
      <c r="L149" s="3"/>
      <c r="M149" s="3"/>
      <c r="N149" s="3"/>
      <c r="O149" s="3"/>
      <c r="P149" s="3"/>
      <c r="Q149" s="3"/>
      <c r="R149" s="3"/>
      <c r="S149" s="3"/>
      <c r="T149" s="3"/>
      <c r="U149" s="3"/>
      <c r="V149" s="3"/>
      <c r="W149" s="3"/>
    </row>
    <row r="150" spans="1:23" ht="15.75" customHeight="1" x14ac:dyDescent="0.25">
      <c r="A150" s="3"/>
      <c r="B150" s="3"/>
      <c r="C150" s="240"/>
      <c r="D150" s="240"/>
      <c r="E150" s="240"/>
      <c r="F150" s="240"/>
      <c r="G150" s="240"/>
      <c r="H150" s="240"/>
      <c r="I150" s="240"/>
      <c r="J150" s="240"/>
      <c r="K150" s="3"/>
      <c r="L150" s="3"/>
      <c r="M150" s="3"/>
      <c r="N150" s="3"/>
      <c r="O150" s="3"/>
      <c r="P150" s="3"/>
      <c r="Q150" s="3"/>
      <c r="R150" s="3"/>
      <c r="S150" s="3"/>
      <c r="T150" s="3"/>
      <c r="U150" s="3"/>
      <c r="V150" s="3"/>
      <c r="W150" s="3"/>
    </row>
    <row r="151" spans="1:23" ht="15.75" customHeight="1" x14ac:dyDescent="0.25">
      <c r="A151" s="3"/>
      <c r="B151" s="3"/>
      <c r="C151" s="240"/>
      <c r="D151" s="240"/>
      <c r="E151" s="240"/>
      <c r="F151" s="240"/>
      <c r="G151" s="240"/>
      <c r="H151" s="240"/>
      <c r="I151" s="240"/>
      <c r="J151" s="240"/>
      <c r="K151" s="3"/>
      <c r="L151" s="3"/>
      <c r="M151" s="3"/>
      <c r="N151" s="3"/>
      <c r="O151" s="3"/>
      <c r="P151" s="3"/>
      <c r="Q151" s="3"/>
      <c r="R151" s="3"/>
      <c r="S151" s="3"/>
      <c r="T151" s="3"/>
      <c r="U151" s="3"/>
      <c r="V151" s="3"/>
      <c r="W151" s="3"/>
    </row>
    <row r="152" spans="1:23" ht="15.75" customHeight="1" x14ac:dyDescent="0.25">
      <c r="A152" s="3"/>
      <c r="B152" s="3"/>
      <c r="C152" s="240"/>
      <c r="D152" s="240"/>
      <c r="E152" s="240"/>
      <c r="F152" s="240"/>
      <c r="G152" s="240"/>
      <c r="H152" s="240"/>
      <c r="I152" s="240"/>
      <c r="J152" s="240"/>
      <c r="K152" s="3"/>
      <c r="L152" s="3"/>
      <c r="M152" s="3"/>
      <c r="N152" s="3"/>
      <c r="O152" s="3"/>
      <c r="P152" s="3"/>
      <c r="Q152" s="3"/>
      <c r="R152" s="3"/>
      <c r="S152" s="3"/>
      <c r="T152" s="3"/>
      <c r="U152" s="3"/>
      <c r="V152" s="3"/>
      <c r="W152" s="3"/>
    </row>
    <row r="153" spans="1:23" ht="15.75" customHeight="1" x14ac:dyDescent="0.25">
      <c r="A153" s="3"/>
      <c r="B153" s="3"/>
      <c r="C153" s="240"/>
      <c r="D153" s="240"/>
      <c r="E153" s="240"/>
      <c r="F153" s="240"/>
      <c r="G153" s="240"/>
      <c r="H153" s="240"/>
      <c r="I153" s="240"/>
      <c r="J153" s="240"/>
      <c r="K153" s="3"/>
      <c r="L153" s="3"/>
      <c r="M153" s="3"/>
      <c r="N153" s="3"/>
      <c r="O153" s="3"/>
      <c r="P153" s="3"/>
      <c r="Q153" s="3"/>
      <c r="R153" s="3"/>
      <c r="S153" s="3"/>
      <c r="T153" s="3"/>
      <c r="U153" s="3"/>
      <c r="V153" s="3"/>
      <c r="W153" s="3"/>
    </row>
    <row r="154" spans="1:23" ht="15.75" customHeight="1" x14ac:dyDescent="0.25">
      <c r="A154" s="3"/>
      <c r="B154" s="3"/>
      <c r="C154" s="240"/>
      <c r="D154" s="240"/>
      <c r="E154" s="240"/>
      <c r="F154" s="240"/>
      <c r="G154" s="240"/>
      <c r="H154" s="240"/>
      <c r="I154" s="240"/>
      <c r="J154" s="240"/>
      <c r="K154" s="3"/>
      <c r="L154" s="3"/>
      <c r="M154" s="3"/>
      <c r="N154" s="3"/>
      <c r="O154" s="3"/>
      <c r="P154" s="3"/>
      <c r="Q154" s="3"/>
      <c r="R154" s="3"/>
      <c r="S154" s="3"/>
      <c r="T154" s="3"/>
      <c r="U154" s="3"/>
      <c r="V154" s="3"/>
      <c r="W154" s="3"/>
    </row>
    <row r="155" spans="1:23" ht="15.75" customHeight="1" x14ac:dyDescent="0.25">
      <c r="A155" s="3"/>
      <c r="B155" s="3"/>
      <c r="C155" s="240"/>
      <c r="D155" s="240"/>
      <c r="E155" s="240"/>
      <c r="F155" s="240"/>
      <c r="G155" s="240"/>
      <c r="H155" s="240"/>
      <c r="I155" s="240"/>
      <c r="J155" s="240"/>
      <c r="K155" s="3"/>
      <c r="L155" s="3"/>
      <c r="M155" s="3"/>
      <c r="N155" s="3"/>
      <c r="O155" s="3"/>
      <c r="P155" s="3"/>
      <c r="Q155" s="3"/>
      <c r="R155" s="3"/>
      <c r="S155" s="3"/>
      <c r="T155" s="3"/>
      <c r="U155" s="3"/>
      <c r="V155" s="3"/>
      <c r="W155" s="3"/>
    </row>
    <row r="156" spans="1:23" ht="15.75" customHeight="1" x14ac:dyDescent="0.25">
      <c r="A156" s="3"/>
      <c r="B156" s="3"/>
      <c r="C156" s="240"/>
      <c r="D156" s="240"/>
      <c r="E156" s="240"/>
      <c r="F156" s="240"/>
      <c r="G156" s="240"/>
      <c r="H156" s="240"/>
      <c r="I156" s="240"/>
      <c r="J156" s="240"/>
      <c r="K156" s="3"/>
      <c r="L156" s="3"/>
      <c r="M156" s="3"/>
      <c r="N156" s="3"/>
      <c r="O156" s="3"/>
      <c r="P156" s="3"/>
      <c r="Q156" s="3"/>
      <c r="R156" s="3"/>
      <c r="S156" s="3"/>
      <c r="T156" s="3"/>
      <c r="U156" s="3"/>
      <c r="V156" s="3"/>
      <c r="W156" s="3"/>
    </row>
    <row r="157" spans="1:23" ht="15.75" customHeight="1" x14ac:dyDescent="0.25">
      <c r="A157" s="3"/>
      <c r="B157" s="3"/>
      <c r="C157" s="240"/>
      <c r="D157" s="240"/>
      <c r="E157" s="240"/>
      <c r="F157" s="240"/>
      <c r="G157" s="240"/>
      <c r="H157" s="240"/>
      <c r="I157" s="240"/>
      <c r="J157" s="240"/>
      <c r="K157" s="3"/>
      <c r="L157" s="3"/>
      <c r="M157" s="3"/>
      <c r="N157" s="3"/>
      <c r="O157" s="3"/>
      <c r="P157" s="3"/>
      <c r="Q157" s="3"/>
      <c r="R157" s="3"/>
      <c r="S157" s="3"/>
      <c r="T157" s="3"/>
      <c r="U157" s="3"/>
      <c r="V157" s="3"/>
      <c r="W157" s="3"/>
    </row>
    <row r="158" spans="1:23" ht="15.75" customHeight="1" x14ac:dyDescent="0.25">
      <c r="A158" s="3"/>
      <c r="B158" s="3"/>
      <c r="C158" s="240"/>
      <c r="D158" s="240"/>
      <c r="E158" s="240"/>
      <c r="F158" s="240"/>
      <c r="G158" s="240"/>
      <c r="H158" s="240"/>
      <c r="I158" s="240"/>
      <c r="J158" s="240"/>
      <c r="K158" s="3"/>
      <c r="L158" s="3"/>
      <c r="M158" s="3"/>
      <c r="N158" s="3"/>
      <c r="O158" s="3"/>
      <c r="P158" s="3"/>
      <c r="Q158" s="3"/>
      <c r="R158" s="3"/>
      <c r="S158" s="3"/>
      <c r="T158" s="3"/>
      <c r="U158" s="3"/>
      <c r="V158" s="3"/>
      <c r="W158" s="3"/>
    </row>
    <row r="159" spans="1:23" ht="15.75" customHeight="1" x14ac:dyDescent="0.25">
      <c r="A159" s="3"/>
      <c r="B159" s="3"/>
      <c r="C159" s="240"/>
      <c r="D159" s="240"/>
      <c r="E159" s="240"/>
      <c r="F159" s="240"/>
      <c r="G159" s="240"/>
      <c r="H159" s="240"/>
      <c r="I159" s="240"/>
      <c r="J159" s="240"/>
      <c r="K159" s="3"/>
      <c r="L159" s="3"/>
      <c r="M159" s="3"/>
      <c r="N159" s="3"/>
      <c r="O159" s="3"/>
      <c r="P159" s="3"/>
      <c r="Q159" s="3"/>
      <c r="R159" s="3"/>
      <c r="S159" s="3"/>
      <c r="T159" s="3"/>
      <c r="U159" s="3"/>
      <c r="V159" s="3"/>
      <c r="W159" s="3"/>
    </row>
    <row r="160" spans="1:23" ht="15.75" customHeight="1" x14ac:dyDescent="0.25">
      <c r="A160" s="3"/>
      <c r="B160" s="3"/>
      <c r="C160" s="240"/>
      <c r="D160" s="240"/>
      <c r="E160" s="240"/>
      <c r="F160" s="240"/>
      <c r="G160" s="240"/>
      <c r="H160" s="240"/>
      <c r="I160" s="240"/>
      <c r="J160" s="240"/>
      <c r="K160" s="3"/>
      <c r="L160" s="3"/>
      <c r="M160" s="3"/>
      <c r="N160" s="3"/>
      <c r="O160" s="3"/>
      <c r="P160" s="3"/>
      <c r="Q160" s="3"/>
      <c r="R160" s="3"/>
      <c r="S160" s="3"/>
      <c r="T160" s="3"/>
      <c r="U160" s="3"/>
      <c r="V160" s="3"/>
      <c r="W160" s="3"/>
    </row>
    <row r="161" spans="1:23" ht="15.75" customHeight="1" x14ac:dyDescent="0.25">
      <c r="A161" s="3"/>
      <c r="B161" s="3"/>
      <c r="C161" s="240"/>
      <c r="D161" s="240"/>
      <c r="E161" s="240"/>
      <c r="F161" s="240"/>
      <c r="G161" s="240"/>
      <c r="H161" s="240"/>
      <c r="I161" s="240"/>
      <c r="J161" s="240"/>
      <c r="K161" s="3"/>
      <c r="L161" s="3"/>
      <c r="M161" s="3"/>
      <c r="N161" s="3"/>
      <c r="O161" s="3"/>
      <c r="P161" s="3"/>
      <c r="Q161" s="3"/>
      <c r="R161" s="3"/>
      <c r="S161" s="3"/>
      <c r="T161" s="3"/>
      <c r="U161" s="3"/>
      <c r="V161" s="3"/>
      <c r="W161" s="3"/>
    </row>
    <row r="162" spans="1:23" ht="15.75" customHeight="1" x14ac:dyDescent="0.25">
      <c r="A162" s="3"/>
      <c r="B162" s="3"/>
      <c r="C162" s="240"/>
      <c r="D162" s="240"/>
      <c r="E162" s="240"/>
      <c r="F162" s="240"/>
      <c r="G162" s="240"/>
      <c r="H162" s="240"/>
      <c r="I162" s="240"/>
      <c r="J162" s="240"/>
      <c r="K162" s="3"/>
      <c r="L162" s="3"/>
      <c r="M162" s="3"/>
      <c r="N162" s="3"/>
      <c r="O162" s="3"/>
      <c r="P162" s="3"/>
      <c r="Q162" s="3"/>
      <c r="R162" s="3"/>
      <c r="S162" s="3"/>
      <c r="T162" s="3"/>
      <c r="U162" s="3"/>
      <c r="V162" s="3"/>
      <c r="W162" s="3"/>
    </row>
    <row r="163" spans="1:23" ht="15.75" customHeight="1" x14ac:dyDescent="0.25">
      <c r="A163" s="3"/>
      <c r="B163" s="3"/>
      <c r="C163" s="240"/>
      <c r="D163" s="240"/>
      <c r="E163" s="240"/>
      <c r="F163" s="240"/>
      <c r="G163" s="240"/>
      <c r="H163" s="240"/>
      <c r="I163" s="240"/>
      <c r="J163" s="240"/>
      <c r="K163" s="3"/>
      <c r="L163" s="3"/>
      <c r="M163" s="3"/>
      <c r="N163" s="3"/>
      <c r="O163" s="3"/>
      <c r="P163" s="3"/>
      <c r="Q163" s="3"/>
      <c r="R163" s="3"/>
      <c r="S163" s="3"/>
      <c r="T163" s="3"/>
      <c r="U163" s="3"/>
      <c r="V163" s="3"/>
      <c r="W163" s="3"/>
    </row>
    <row r="164" spans="1:23" ht="15.75" customHeight="1" x14ac:dyDescent="0.25">
      <c r="A164" s="3"/>
      <c r="B164" s="3"/>
      <c r="C164" s="240"/>
      <c r="D164" s="240"/>
      <c r="E164" s="240"/>
      <c r="F164" s="240"/>
      <c r="G164" s="240"/>
      <c r="H164" s="240"/>
      <c r="I164" s="240"/>
      <c r="J164" s="240"/>
      <c r="K164" s="3"/>
      <c r="L164" s="3"/>
      <c r="M164" s="3"/>
      <c r="N164" s="3"/>
      <c r="O164" s="3"/>
      <c r="P164" s="3"/>
      <c r="Q164" s="3"/>
      <c r="R164" s="3"/>
      <c r="S164" s="3"/>
      <c r="T164" s="3"/>
      <c r="U164" s="3"/>
      <c r="V164" s="3"/>
      <c r="W164" s="3"/>
    </row>
    <row r="165" spans="1:23" ht="15.75" customHeight="1" x14ac:dyDescent="0.25">
      <c r="A165" s="3"/>
      <c r="B165" s="3"/>
      <c r="C165" s="240"/>
      <c r="D165" s="240"/>
      <c r="E165" s="240"/>
      <c r="F165" s="240"/>
      <c r="G165" s="240"/>
      <c r="H165" s="240"/>
      <c r="I165" s="240"/>
      <c r="J165" s="240"/>
      <c r="K165" s="3"/>
      <c r="L165" s="3"/>
      <c r="M165" s="3"/>
      <c r="N165" s="3"/>
      <c r="O165" s="3"/>
      <c r="P165" s="3"/>
      <c r="Q165" s="3"/>
      <c r="R165" s="3"/>
      <c r="S165" s="3"/>
      <c r="T165" s="3"/>
      <c r="U165" s="3"/>
      <c r="V165" s="3"/>
      <c r="W165" s="3"/>
    </row>
    <row r="166" spans="1:23" ht="15.75" customHeight="1" x14ac:dyDescent="0.25">
      <c r="A166" s="3"/>
      <c r="B166" s="3"/>
      <c r="C166" s="240"/>
      <c r="D166" s="240"/>
      <c r="E166" s="240"/>
      <c r="F166" s="240"/>
      <c r="G166" s="240"/>
      <c r="H166" s="240"/>
      <c r="I166" s="240"/>
      <c r="J166" s="240"/>
      <c r="K166" s="3"/>
      <c r="L166" s="3"/>
      <c r="M166" s="3"/>
      <c r="N166" s="3"/>
      <c r="O166" s="3"/>
      <c r="P166" s="3"/>
      <c r="Q166" s="3"/>
      <c r="R166" s="3"/>
      <c r="S166" s="3"/>
      <c r="T166" s="3"/>
      <c r="U166" s="3"/>
      <c r="V166" s="3"/>
      <c r="W166" s="3"/>
    </row>
    <row r="167" spans="1:23" ht="15.75" customHeight="1" x14ac:dyDescent="0.25">
      <c r="A167" s="3"/>
      <c r="B167" s="3"/>
      <c r="C167" s="240"/>
      <c r="D167" s="240"/>
      <c r="E167" s="240"/>
      <c r="F167" s="240"/>
      <c r="G167" s="240"/>
      <c r="H167" s="240"/>
      <c r="I167" s="240"/>
      <c r="J167" s="240"/>
      <c r="K167" s="3"/>
      <c r="L167" s="3"/>
      <c r="M167" s="3"/>
      <c r="N167" s="3"/>
      <c r="O167" s="3"/>
      <c r="P167" s="3"/>
      <c r="Q167" s="3"/>
      <c r="R167" s="3"/>
      <c r="S167" s="3"/>
      <c r="T167" s="3"/>
      <c r="U167" s="3"/>
      <c r="V167" s="3"/>
      <c r="W167" s="3"/>
    </row>
    <row r="168" spans="1:23" ht="15.75" customHeight="1" x14ac:dyDescent="0.25">
      <c r="A168" s="3"/>
      <c r="B168" s="3"/>
      <c r="C168" s="240"/>
      <c r="D168" s="240"/>
      <c r="E168" s="240"/>
      <c r="F168" s="240"/>
      <c r="G168" s="240"/>
      <c r="H168" s="240"/>
      <c r="I168" s="240"/>
      <c r="J168" s="240"/>
      <c r="K168" s="3"/>
      <c r="L168" s="3"/>
      <c r="M168" s="3"/>
      <c r="N168" s="3"/>
      <c r="O168" s="3"/>
      <c r="P168" s="3"/>
      <c r="Q168" s="3"/>
      <c r="R168" s="3"/>
      <c r="S168" s="3"/>
      <c r="T168" s="3"/>
      <c r="U168" s="3"/>
      <c r="V168" s="3"/>
      <c r="W168" s="3"/>
    </row>
    <row r="169" spans="1:23" ht="15.75" customHeight="1" x14ac:dyDescent="0.25">
      <c r="A169" s="3"/>
      <c r="B169" s="3"/>
      <c r="C169" s="240"/>
      <c r="D169" s="240"/>
      <c r="E169" s="240"/>
      <c r="F169" s="240"/>
      <c r="G169" s="240"/>
      <c r="H169" s="240"/>
      <c r="I169" s="240"/>
      <c r="J169" s="240"/>
      <c r="K169" s="3"/>
      <c r="L169" s="3"/>
      <c r="M169" s="3"/>
      <c r="N169" s="3"/>
      <c r="O169" s="3"/>
      <c r="P169" s="3"/>
      <c r="Q169" s="3"/>
      <c r="R169" s="3"/>
      <c r="S169" s="3"/>
      <c r="T169" s="3"/>
      <c r="U169" s="3"/>
      <c r="V169" s="3"/>
      <c r="W169" s="3"/>
    </row>
    <row r="170" spans="1:23" ht="15.75" customHeight="1" x14ac:dyDescent="0.25">
      <c r="A170" s="3"/>
      <c r="B170" s="3"/>
      <c r="C170" s="240"/>
      <c r="D170" s="240"/>
      <c r="E170" s="240"/>
      <c r="F170" s="240"/>
      <c r="G170" s="240"/>
      <c r="H170" s="240"/>
      <c r="I170" s="240"/>
      <c r="J170" s="240"/>
      <c r="K170" s="3"/>
      <c r="L170" s="3"/>
      <c r="M170" s="3"/>
      <c r="N170" s="3"/>
      <c r="O170" s="3"/>
      <c r="P170" s="3"/>
      <c r="Q170" s="3"/>
      <c r="R170" s="3"/>
      <c r="S170" s="3"/>
      <c r="T170" s="3"/>
      <c r="U170" s="3"/>
      <c r="V170" s="3"/>
      <c r="W170" s="3"/>
    </row>
    <row r="171" spans="1:23" ht="15.75" customHeight="1" x14ac:dyDescent="0.25">
      <c r="A171" s="3"/>
      <c r="B171" s="3"/>
      <c r="C171" s="240"/>
      <c r="D171" s="240"/>
      <c r="E171" s="240"/>
      <c r="F171" s="240"/>
      <c r="G171" s="240"/>
      <c r="H171" s="240"/>
      <c r="I171" s="240"/>
      <c r="J171" s="240"/>
      <c r="K171" s="3"/>
      <c r="L171" s="3"/>
      <c r="M171" s="3"/>
      <c r="N171" s="3"/>
      <c r="O171" s="3"/>
      <c r="P171" s="3"/>
      <c r="Q171" s="3"/>
      <c r="R171" s="3"/>
      <c r="S171" s="3"/>
      <c r="T171" s="3"/>
      <c r="U171" s="3"/>
      <c r="V171" s="3"/>
      <c r="W171" s="3"/>
    </row>
    <row r="172" spans="1:23" ht="15.75" customHeight="1" x14ac:dyDescent="0.25">
      <c r="A172" s="3"/>
      <c r="B172" s="3"/>
      <c r="C172" s="240"/>
      <c r="D172" s="240"/>
      <c r="E172" s="240"/>
      <c r="F172" s="240"/>
      <c r="G172" s="240"/>
      <c r="H172" s="240"/>
      <c r="I172" s="240"/>
      <c r="J172" s="240"/>
      <c r="K172" s="3"/>
      <c r="L172" s="3"/>
      <c r="M172" s="3"/>
      <c r="N172" s="3"/>
      <c r="O172" s="3"/>
      <c r="P172" s="3"/>
      <c r="Q172" s="3"/>
      <c r="R172" s="3"/>
      <c r="S172" s="3"/>
      <c r="T172" s="3"/>
      <c r="U172" s="3"/>
      <c r="V172" s="3"/>
      <c r="W172" s="3"/>
    </row>
    <row r="173" spans="1:23" ht="15.75" customHeight="1" x14ac:dyDescent="0.25">
      <c r="A173" s="3"/>
      <c r="B173" s="3"/>
      <c r="C173" s="240"/>
      <c r="D173" s="240"/>
      <c r="E173" s="240"/>
      <c r="F173" s="240"/>
      <c r="G173" s="240"/>
      <c r="H173" s="240"/>
      <c r="I173" s="240"/>
      <c r="J173" s="240"/>
      <c r="K173" s="3"/>
      <c r="L173" s="3"/>
      <c r="M173" s="3"/>
      <c r="N173" s="3"/>
      <c r="O173" s="3"/>
      <c r="P173" s="3"/>
      <c r="Q173" s="3"/>
      <c r="R173" s="3"/>
      <c r="S173" s="3"/>
      <c r="T173" s="3"/>
      <c r="U173" s="3"/>
      <c r="V173" s="3"/>
      <c r="W173" s="3"/>
    </row>
    <row r="174" spans="1:23" ht="15.75" customHeight="1" x14ac:dyDescent="0.25">
      <c r="A174" s="3"/>
      <c r="B174" s="3"/>
      <c r="C174" s="240"/>
      <c r="D174" s="240"/>
      <c r="E174" s="240"/>
      <c r="F174" s="240"/>
      <c r="G174" s="240"/>
      <c r="H174" s="240"/>
      <c r="I174" s="240"/>
      <c r="J174" s="240"/>
      <c r="K174" s="3"/>
      <c r="L174" s="3"/>
      <c r="M174" s="3"/>
      <c r="N174" s="3"/>
      <c r="O174" s="3"/>
      <c r="P174" s="3"/>
      <c r="Q174" s="3"/>
      <c r="R174" s="3"/>
      <c r="S174" s="3"/>
      <c r="T174" s="3"/>
      <c r="U174" s="3"/>
      <c r="V174" s="3"/>
      <c r="W174" s="3"/>
    </row>
    <row r="175" spans="1:23" ht="15.75" customHeight="1" x14ac:dyDescent="0.25">
      <c r="A175" s="3"/>
      <c r="B175" s="3"/>
      <c r="C175" s="240"/>
      <c r="D175" s="240"/>
      <c r="E175" s="240"/>
      <c r="F175" s="240"/>
      <c r="G175" s="240"/>
      <c r="H175" s="240"/>
      <c r="I175" s="240"/>
      <c r="J175" s="240"/>
      <c r="K175" s="3"/>
      <c r="L175" s="3"/>
      <c r="M175" s="3"/>
      <c r="N175" s="3"/>
      <c r="O175" s="3"/>
      <c r="P175" s="3"/>
      <c r="Q175" s="3"/>
      <c r="R175" s="3"/>
      <c r="S175" s="3"/>
      <c r="T175" s="3"/>
      <c r="U175" s="3"/>
      <c r="V175" s="3"/>
      <c r="W175" s="3"/>
    </row>
    <row r="176" spans="1:23" ht="15.75" customHeight="1" x14ac:dyDescent="0.25">
      <c r="A176" s="3"/>
      <c r="B176" s="3"/>
      <c r="C176" s="240"/>
      <c r="D176" s="240"/>
      <c r="E176" s="240"/>
      <c r="F176" s="240"/>
      <c r="G176" s="240"/>
      <c r="H176" s="240"/>
      <c r="I176" s="240"/>
      <c r="J176" s="240"/>
      <c r="K176" s="3"/>
      <c r="L176" s="3"/>
      <c r="M176" s="3"/>
      <c r="N176" s="3"/>
      <c r="O176" s="3"/>
      <c r="P176" s="3"/>
      <c r="Q176" s="3"/>
      <c r="R176" s="3"/>
      <c r="S176" s="3"/>
      <c r="T176" s="3"/>
      <c r="U176" s="3"/>
      <c r="V176" s="3"/>
      <c r="W176" s="3"/>
    </row>
    <row r="177" spans="1:23" ht="15.75" customHeight="1" x14ac:dyDescent="0.25">
      <c r="A177" s="3"/>
      <c r="B177" s="3"/>
      <c r="C177" s="240"/>
      <c r="D177" s="240"/>
      <c r="E177" s="240"/>
      <c r="F177" s="240"/>
      <c r="G177" s="240"/>
      <c r="H177" s="240"/>
      <c r="I177" s="240"/>
      <c r="J177" s="240"/>
      <c r="K177" s="3"/>
      <c r="L177" s="3"/>
      <c r="M177" s="3"/>
      <c r="N177" s="3"/>
      <c r="O177" s="3"/>
      <c r="P177" s="3"/>
      <c r="Q177" s="3"/>
      <c r="R177" s="3"/>
      <c r="S177" s="3"/>
      <c r="T177" s="3"/>
      <c r="U177" s="3"/>
      <c r="V177" s="3"/>
      <c r="W177" s="3"/>
    </row>
    <row r="178" spans="1:23" ht="15.75" customHeight="1" x14ac:dyDescent="0.25">
      <c r="A178" s="3"/>
      <c r="B178" s="3"/>
      <c r="C178" s="240"/>
      <c r="D178" s="240"/>
      <c r="E178" s="240"/>
      <c r="F178" s="240"/>
      <c r="G178" s="240"/>
      <c r="H178" s="240"/>
      <c r="I178" s="240"/>
      <c r="J178" s="240"/>
      <c r="K178" s="3"/>
      <c r="L178" s="3"/>
      <c r="M178" s="3"/>
      <c r="N178" s="3"/>
      <c r="O178" s="3"/>
      <c r="P178" s="3"/>
      <c r="Q178" s="3"/>
      <c r="R178" s="3"/>
      <c r="S178" s="3"/>
      <c r="T178" s="3"/>
      <c r="U178" s="3"/>
      <c r="V178" s="3"/>
      <c r="W178" s="3"/>
    </row>
    <row r="179" spans="1:23" ht="15.75" customHeight="1" x14ac:dyDescent="0.25">
      <c r="A179" s="3"/>
      <c r="B179" s="3"/>
      <c r="C179" s="240"/>
      <c r="D179" s="240"/>
      <c r="E179" s="240"/>
      <c r="F179" s="240"/>
      <c r="G179" s="240"/>
      <c r="H179" s="240"/>
      <c r="I179" s="240"/>
      <c r="J179" s="240"/>
      <c r="K179" s="3"/>
      <c r="L179" s="3"/>
      <c r="M179" s="3"/>
      <c r="N179" s="3"/>
      <c r="O179" s="3"/>
      <c r="P179" s="3"/>
      <c r="Q179" s="3"/>
      <c r="R179" s="3"/>
      <c r="S179" s="3"/>
      <c r="T179" s="3"/>
      <c r="U179" s="3"/>
      <c r="V179" s="3"/>
      <c r="W179" s="3"/>
    </row>
    <row r="180" spans="1:23" ht="15.75" customHeight="1" x14ac:dyDescent="0.25">
      <c r="A180" s="3"/>
      <c r="B180" s="3"/>
      <c r="C180" s="240"/>
      <c r="D180" s="240"/>
      <c r="E180" s="240"/>
      <c r="F180" s="240"/>
      <c r="G180" s="240"/>
      <c r="H180" s="240"/>
      <c r="I180" s="240"/>
      <c r="J180" s="240"/>
      <c r="K180" s="3"/>
      <c r="L180" s="3"/>
      <c r="M180" s="3"/>
      <c r="N180" s="3"/>
      <c r="O180" s="3"/>
      <c r="P180" s="3"/>
      <c r="Q180" s="3"/>
      <c r="R180" s="3"/>
      <c r="S180" s="3"/>
      <c r="T180" s="3"/>
      <c r="U180" s="3"/>
      <c r="V180" s="3"/>
      <c r="W180" s="3"/>
    </row>
    <row r="181" spans="1:23" ht="15.75" customHeight="1" x14ac:dyDescent="0.25">
      <c r="A181" s="3"/>
      <c r="B181" s="3"/>
      <c r="C181" s="240"/>
      <c r="D181" s="240"/>
      <c r="E181" s="240"/>
      <c r="F181" s="240"/>
      <c r="G181" s="240"/>
      <c r="H181" s="240"/>
      <c r="I181" s="240"/>
      <c r="J181" s="240"/>
      <c r="K181" s="3"/>
      <c r="L181" s="3"/>
      <c r="M181" s="3"/>
      <c r="N181" s="3"/>
      <c r="O181" s="3"/>
      <c r="P181" s="3"/>
      <c r="Q181" s="3"/>
      <c r="R181" s="3"/>
      <c r="S181" s="3"/>
      <c r="T181" s="3"/>
      <c r="U181" s="3"/>
      <c r="V181" s="3"/>
      <c r="W181" s="3"/>
    </row>
    <row r="182" spans="1:23" ht="15.75" customHeight="1" x14ac:dyDescent="0.25">
      <c r="A182" s="3"/>
      <c r="B182" s="3"/>
      <c r="C182" s="240"/>
      <c r="D182" s="240"/>
      <c r="E182" s="240"/>
      <c r="F182" s="240"/>
      <c r="G182" s="240"/>
      <c r="H182" s="240"/>
      <c r="I182" s="240"/>
      <c r="J182" s="240"/>
      <c r="K182" s="3"/>
      <c r="L182" s="3"/>
      <c r="M182" s="3"/>
      <c r="N182" s="3"/>
      <c r="O182" s="3"/>
      <c r="P182" s="3"/>
      <c r="Q182" s="3"/>
      <c r="R182" s="3"/>
      <c r="S182" s="3"/>
      <c r="T182" s="3"/>
      <c r="U182" s="3"/>
      <c r="V182" s="3"/>
      <c r="W182" s="3"/>
    </row>
    <row r="183" spans="1:23" ht="15.75" customHeight="1" x14ac:dyDescent="0.25">
      <c r="A183" s="3"/>
      <c r="B183" s="3"/>
      <c r="C183" s="240"/>
      <c r="D183" s="240"/>
      <c r="E183" s="240"/>
      <c r="F183" s="240"/>
      <c r="G183" s="240"/>
      <c r="H183" s="240"/>
      <c r="I183" s="240"/>
      <c r="J183" s="240"/>
      <c r="K183" s="3"/>
      <c r="L183" s="3"/>
      <c r="M183" s="3"/>
      <c r="N183" s="3"/>
      <c r="O183" s="3"/>
      <c r="P183" s="3"/>
      <c r="Q183" s="3"/>
      <c r="R183" s="3"/>
      <c r="S183" s="3"/>
      <c r="T183" s="3"/>
      <c r="U183" s="3"/>
      <c r="V183" s="3"/>
      <c r="W183" s="3"/>
    </row>
    <row r="184" spans="1:23" ht="15.75" customHeight="1" x14ac:dyDescent="0.25">
      <c r="A184" s="3"/>
      <c r="B184" s="3"/>
      <c r="C184" s="240"/>
      <c r="D184" s="240"/>
      <c r="E184" s="240"/>
      <c r="F184" s="240"/>
      <c r="G184" s="240"/>
      <c r="H184" s="240"/>
      <c r="I184" s="240"/>
      <c r="J184" s="240"/>
      <c r="K184" s="3"/>
      <c r="L184" s="3"/>
      <c r="M184" s="3"/>
      <c r="N184" s="3"/>
      <c r="O184" s="3"/>
      <c r="P184" s="3"/>
      <c r="Q184" s="3"/>
      <c r="R184" s="3"/>
      <c r="S184" s="3"/>
      <c r="T184" s="3"/>
      <c r="U184" s="3"/>
      <c r="V184" s="3"/>
      <c r="W184" s="3"/>
    </row>
    <row r="185" spans="1:23" ht="15.75" customHeight="1" x14ac:dyDescent="0.25">
      <c r="A185" s="3"/>
      <c r="B185" s="3"/>
      <c r="C185" s="240"/>
      <c r="D185" s="240"/>
      <c r="E185" s="240"/>
      <c r="F185" s="240"/>
      <c r="G185" s="240"/>
      <c r="H185" s="240"/>
      <c r="I185" s="240"/>
      <c r="J185" s="240"/>
      <c r="K185" s="3"/>
      <c r="L185" s="3"/>
      <c r="M185" s="3"/>
      <c r="N185" s="3"/>
      <c r="O185" s="3"/>
      <c r="P185" s="3"/>
      <c r="Q185" s="3"/>
      <c r="R185" s="3"/>
      <c r="S185" s="3"/>
      <c r="T185" s="3"/>
      <c r="U185" s="3"/>
      <c r="V185" s="3"/>
      <c r="W185" s="3"/>
    </row>
    <row r="186" spans="1:23" ht="15.75" customHeight="1" x14ac:dyDescent="0.25">
      <c r="A186" s="3"/>
      <c r="B186" s="3"/>
      <c r="C186" s="240"/>
      <c r="D186" s="240"/>
      <c r="E186" s="240"/>
      <c r="F186" s="240"/>
      <c r="G186" s="240"/>
      <c r="H186" s="240"/>
      <c r="I186" s="240"/>
      <c r="J186" s="240"/>
      <c r="K186" s="3"/>
      <c r="L186" s="3"/>
      <c r="M186" s="3"/>
      <c r="N186" s="3"/>
      <c r="O186" s="3"/>
      <c r="P186" s="3"/>
      <c r="Q186" s="3"/>
      <c r="R186" s="3"/>
      <c r="S186" s="3"/>
      <c r="T186" s="3"/>
      <c r="U186" s="3"/>
      <c r="V186" s="3"/>
      <c r="W186" s="3"/>
    </row>
    <row r="187" spans="1:23" ht="15.75" customHeight="1" x14ac:dyDescent="0.25">
      <c r="A187" s="3"/>
      <c r="B187" s="3"/>
      <c r="C187" s="240"/>
      <c r="D187" s="240"/>
      <c r="E187" s="240"/>
      <c r="F187" s="240"/>
      <c r="G187" s="240"/>
      <c r="H187" s="240"/>
      <c r="I187" s="240"/>
      <c r="J187" s="240"/>
      <c r="K187" s="3"/>
      <c r="L187" s="3"/>
      <c r="M187" s="3"/>
      <c r="N187" s="3"/>
      <c r="O187" s="3"/>
      <c r="P187" s="3"/>
      <c r="Q187" s="3"/>
      <c r="R187" s="3"/>
      <c r="S187" s="3"/>
      <c r="T187" s="3"/>
      <c r="U187" s="3"/>
      <c r="V187" s="3"/>
      <c r="W187" s="3"/>
    </row>
    <row r="188" spans="1:23" ht="15.75" customHeight="1" x14ac:dyDescent="0.25">
      <c r="A188" s="3"/>
      <c r="B188" s="3"/>
      <c r="C188" s="240"/>
      <c r="D188" s="240"/>
      <c r="E188" s="240"/>
      <c r="F188" s="240"/>
      <c r="G188" s="240"/>
      <c r="H188" s="240"/>
      <c r="I188" s="240"/>
      <c r="J188" s="240"/>
      <c r="K188" s="3"/>
      <c r="L188" s="3"/>
      <c r="M188" s="3"/>
      <c r="N188" s="3"/>
      <c r="O188" s="3"/>
      <c r="P188" s="3"/>
      <c r="Q188" s="3"/>
      <c r="R188" s="3"/>
      <c r="S188" s="3"/>
      <c r="T188" s="3"/>
      <c r="U188" s="3"/>
      <c r="V188" s="3"/>
      <c r="W188" s="3"/>
    </row>
    <row r="189" spans="1:23" ht="15.75" customHeight="1" x14ac:dyDescent="0.25">
      <c r="A189" s="3"/>
      <c r="B189" s="3"/>
      <c r="C189" s="240"/>
      <c r="D189" s="240"/>
      <c r="E189" s="240"/>
      <c r="F189" s="240"/>
      <c r="G189" s="240"/>
      <c r="H189" s="240"/>
      <c r="I189" s="240"/>
      <c r="J189" s="240"/>
      <c r="K189" s="3"/>
      <c r="L189" s="3"/>
      <c r="M189" s="3"/>
      <c r="N189" s="3"/>
      <c r="O189" s="3"/>
      <c r="P189" s="3"/>
      <c r="Q189" s="3"/>
      <c r="R189" s="3"/>
      <c r="S189" s="3"/>
      <c r="T189" s="3"/>
      <c r="U189" s="3"/>
      <c r="V189" s="3"/>
      <c r="W189" s="3"/>
    </row>
    <row r="190" spans="1:23" ht="15.75" customHeight="1" x14ac:dyDescent="0.25">
      <c r="A190" s="3"/>
      <c r="B190" s="3"/>
      <c r="C190" s="240"/>
      <c r="D190" s="240"/>
      <c r="E190" s="240"/>
      <c r="F190" s="240"/>
      <c r="G190" s="240"/>
      <c r="H190" s="240"/>
      <c r="I190" s="240"/>
      <c r="J190" s="240"/>
      <c r="K190" s="3"/>
      <c r="L190" s="3"/>
      <c r="M190" s="3"/>
      <c r="N190" s="3"/>
      <c r="O190" s="3"/>
      <c r="P190" s="3"/>
      <c r="Q190" s="3"/>
      <c r="R190" s="3"/>
      <c r="S190" s="3"/>
      <c r="T190" s="3"/>
      <c r="U190" s="3"/>
      <c r="V190" s="3"/>
      <c r="W190" s="3"/>
    </row>
    <row r="191" spans="1:23" ht="15.75" customHeight="1" x14ac:dyDescent="0.25">
      <c r="A191" s="3"/>
      <c r="B191" s="3"/>
      <c r="C191" s="240"/>
      <c r="D191" s="240"/>
      <c r="E191" s="240"/>
      <c r="F191" s="240"/>
      <c r="G191" s="240"/>
      <c r="H191" s="240"/>
      <c r="I191" s="240"/>
      <c r="J191" s="240"/>
      <c r="K191" s="3"/>
      <c r="L191" s="3"/>
      <c r="M191" s="3"/>
      <c r="N191" s="3"/>
      <c r="O191" s="3"/>
      <c r="P191" s="3"/>
      <c r="Q191" s="3"/>
      <c r="R191" s="3"/>
      <c r="S191" s="3"/>
      <c r="T191" s="3"/>
      <c r="U191" s="3"/>
      <c r="V191" s="3"/>
      <c r="W191" s="3"/>
    </row>
    <row r="192" spans="1:23" ht="15.75" customHeight="1" x14ac:dyDescent="0.25">
      <c r="A192" s="3"/>
      <c r="B192" s="3"/>
      <c r="C192" s="240"/>
      <c r="D192" s="240"/>
      <c r="E192" s="240"/>
      <c r="F192" s="240"/>
      <c r="G192" s="240"/>
      <c r="H192" s="240"/>
      <c r="I192" s="240"/>
      <c r="J192" s="240"/>
      <c r="K192" s="3"/>
      <c r="L192" s="3"/>
      <c r="M192" s="3"/>
      <c r="N192" s="3"/>
      <c r="O192" s="3"/>
      <c r="P192" s="3"/>
      <c r="Q192" s="3"/>
      <c r="R192" s="3"/>
      <c r="S192" s="3"/>
      <c r="T192" s="3"/>
      <c r="U192" s="3"/>
      <c r="V192" s="3"/>
      <c r="W192" s="3"/>
    </row>
    <row r="193" spans="1:23" ht="15.75" customHeight="1" x14ac:dyDescent="0.25">
      <c r="A193" s="3"/>
      <c r="B193" s="3"/>
      <c r="C193" s="240"/>
      <c r="D193" s="240"/>
      <c r="E193" s="240"/>
      <c r="F193" s="240"/>
      <c r="G193" s="240"/>
      <c r="H193" s="240"/>
      <c r="I193" s="240"/>
      <c r="J193" s="240"/>
      <c r="K193" s="3"/>
      <c r="L193" s="3"/>
      <c r="M193" s="3"/>
      <c r="N193" s="3"/>
      <c r="O193" s="3"/>
      <c r="P193" s="3"/>
      <c r="Q193" s="3"/>
      <c r="R193" s="3"/>
      <c r="S193" s="3"/>
      <c r="T193" s="3"/>
      <c r="U193" s="3"/>
      <c r="V193" s="3"/>
      <c r="W193" s="3"/>
    </row>
    <row r="194" spans="1:23" ht="15.75" customHeight="1" x14ac:dyDescent="0.25">
      <c r="A194" s="3"/>
      <c r="B194" s="3"/>
      <c r="C194" s="240"/>
      <c r="D194" s="240"/>
      <c r="E194" s="240"/>
      <c r="F194" s="240"/>
      <c r="G194" s="240"/>
      <c r="H194" s="240"/>
      <c r="I194" s="240"/>
      <c r="J194" s="240"/>
      <c r="K194" s="3"/>
      <c r="L194" s="3"/>
      <c r="M194" s="3"/>
      <c r="N194" s="3"/>
      <c r="O194" s="3"/>
      <c r="P194" s="3"/>
      <c r="Q194" s="3"/>
      <c r="R194" s="3"/>
      <c r="S194" s="3"/>
      <c r="T194" s="3"/>
      <c r="U194" s="3"/>
      <c r="V194" s="3"/>
      <c r="W194" s="3"/>
    </row>
    <row r="195" spans="1:23" ht="15.75" customHeight="1" x14ac:dyDescent="0.25">
      <c r="A195" s="3"/>
      <c r="B195" s="3"/>
      <c r="C195" s="240"/>
      <c r="D195" s="240"/>
      <c r="E195" s="240"/>
      <c r="F195" s="240"/>
      <c r="G195" s="240"/>
      <c r="H195" s="240"/>
      <c r="I195" s="240"/>
      <c r="J195" s="240"/>
      <c r="K195" s="3"/>
      <c r="L195" s="3"/>
      <c r="M195" s="3"/>
      <c r="N195" s="3"/>
      <c r="O195" s="3"/>
      <c r="P195" s="3"/>
      <c r="Q195" s="3"/>
      <c r="R195" s="3"/>
      <c r="S195" s="3"/>
      <c r="T195" s="3"/>
      <c r="U195" s="3"/>
      <c r="V195" s="3"/>
      <c r="W195" s="3"/>
    </row>
    <row r="196" spans="1:23" ht="15.75" customHeight="1" x14ac:dyDescent="0.25">
      <c r="A196" s="3"/>
      <c r="B196" s="3"/>
      <c r="C196" s="240"/>
      <c r="D196" s="240"/>
      <c r="E196" s="240"/>
      <c r="F196" s="240"/>
      <c r="G196" s="240"/>
      <c r="H196" s="240"/>
      <c r="I196" s="240"/>
      <c r="J196" s="240"/>
      <c r="K196" s="3"/>
      <c r="L196" s="3"/>
      <c r="M196" s="3"/>
      <c r="N196" s="3"/>
      <c r="O196" s="3"/>
      <c r="P196" s="3"/>
      <c r="Q196" s="3"/>
      <c r="R196" s="3"/>
      <c r="S196" s="3"/>
      <c r="T196" s="3"/>
      <c r="U196" s="3"/>
      <c r="V196" s="3"/>
      <c r="W196" s="3"/>
    </row>
    <row r="197" spans="1:23" ht="15.75" customHeight="1" x14ac:dyDescent="0.25">
      <c r="A197" s="3"/>
      <c r="B197" s="3"/>
      <c r="C197" s="240"/>
      <c r="D197" s="240"/>
      <c r="E197" s="240"/>
      <c r="F197" s="240"/>
      <c r="G197" s="240"/>
      <c r="H197" s="240"/>
      <c r="I197" s="240"/>
      <c r="J197" s="240"/>
      <c r="K197" s="3"/>
      <c r="L197" s="3"/>
      <c r="M197" s="3"/>
      <c r="N197" s="3"/>
      <c r="O197" s="3"/>
      <c r="P197" s="3"/>
      <c r="Q197" s="3"/>
      <c r="R197" s="3"/>
      <c r="S197" s="3"/>
      <c r="T197" s="3"/>
      <c r="U197" s="3"/>
      <c r="V197" s="3"/>
      <c r="W197" s="3"/>
    </row>
    <row r="198" spans="1:23" ht="15.75" customHeight="1" x14ac:dyDescent="0.25">
      <c r="A198" s="3"/>
      <c r="B198" s="3"/>
      <c r="C198" s="240"/>
      <c r="D198" s="240"/>
      <c r="E198" s="240"/>
      <c r="F198" s="240"/>
      <c r="G198" s="240"/>
      <c r="H198" s="240"/>
      <c r="I198" s="240"/>
      <c r="J198" s="240"/>
      <c r="K198" s="3"/>
      <c r="L198" s="3"/>
      <c r="M198" s="3"/>
      <c r="N198" s="3"/>
      <c r="O198" s="3"/>
      <c r="P198" s="3"/>
      <c r="Q198" s="3"/>
      <c r="R198" s="3"/>
      <c r="S198" s="3"/>
      <c r="T198" s="3"/>
      <c r="U198" s="3"/>
      <c r="V198" s="3"/>
      <c r="W198" s="3"/>
    </row>
    <row r="199" spans="1:23" ht="15.75" customHeight="1" x14ac:dyDescent="0.25">
      <c r="A199" s="3"/>
      <c r="B199" s="3"/>
      <c r="C199" s="240"/>
      <c r="D199" s="240"/>
      <c r="E199" s="240"/>
      <c r="F199" s="240"/>
      <c r="G199" s="240"/>
      <c r="H199" s="240"/>
      <c r="I199" s="240"/>
      <c r="J199" s="240"/>
      <c r="K199" s="3"/>
      <c r="L199" s="3"/>
      <c r="M199" s="3"/>
      <c r="N199" s="3"/>
      <c r="O199" s="3"/>
      <c r="P199" s="3"/>
      <c r="Q199" s="3"/>
      <c r="R199" s="3"/>
      <c r="S199" s="3"/>
      <c r="T199" s="3"/>
      <c r="U199" s="3"/>
      <c r="V199" s="3"/>
      <c r="W199" s="3"/>
    </row>
    <row r="200" spans="1:23" ht="15.75" customHeight="1" x14ac:dyDescent="0.25">
      <c r="A200" s="3"/>
      <c r="B200" s="3"/>
      <c r="C200" s="240"/>
      <c r="D200" s="240"/>
      <c r="E200" s="240"/>
      <c r="F200" s="240"/>
      <c r="G200" s="240"/>
      <c r="H200" s="240"/>
      <c r="I200" s="240"/>
      <c r="J200" s="240"/>
      <c r="K200" s="3"/>
      <c r="L200" s="3"/>
      <c r="M200" s="3"/>
      <c r="N200" s="3"/>
      <c r="O200" s="3"/>
      <c r="P200" s="3"/>
      <c r="Q200" s="3"/>
      <c r="R200" s="3"/>
      <c r="S200" s="3"/>
      <c r="T200" s="3"/>
      <c r="U200" s="3"/>
      <c r="V200" s="3"/>
      <c r="W200" s="3"/>
    </row>
    <row r="201" spans="1:23" ht="15.75" customHeight="1" x14ac:dyDescent="0.25">
      <c r="A201" s="3"/>
      <c r="B201" s="3"/>
      <c r="C201" s="240"/>
      <c r="D201" s="240"/>
      <c r="E201" s="240"/>
      <c r="F201" s="240"/>
      <c r="G201" s="240"/>
      <c r="H201" s="240"/>
      <c r="I201" s="240"/>
      <c r="J201" s="240"/>
      <c r="K201" s="3"/>
      <c r="L201" s="3"/>
      <c r="M201" s="3"/>
      <c r="N201" s="3"/>
      <c r="O201" s="3"/>
      <c r="P201" s="3"/>
      <c r="Q201" s="3"/>
      <c r="R201" s="3"/>
      <c r="S201" s="3"/>
      <c r="T201" s="3"/>
      <c r="U201" s="3"/>
      <c r="V201" s="3"/>
      <c r="W201" s="3"/>
    </row>
    <row r="202" spans="1:23" ht="15.75" customHeight="1" x14ac:dyDescent="0.25">
      <c r="A202" s="3"/>
      <c r="B202" s="3"/>
      <c r="C202" s="240"/>
      <c r="D202" s="240"/>
      <c r="E202" s="240"/>
      <c r="F202" s="240"/>
      <c r="G202" s="240"/>
      <c r="H202" s="240"/>
      <c r="I202" s="240"/>
      <c r="J202" s="240"/>
      <c r="K202" s="3"/>
      <c r="L202" s="3"/>
      <c r="M202" s="3"/>
      <c r="N202" s="3"/>
      <c r="O202" s="3"/>
      <c r="P202" s="3"/>
      <c r="Q202" s="3"/>
      <c r="R202" s="3"/>
      <c r="S202" s="3"/>
      <c r="T202" s="3"/>
      <c r="U202" s="3"/>
      <c r="V202" s="3"/>
      <c r="W202" s="3"/>
    </row>
    <row r="203" spans="1:23" ht="15.75" customHeight="1" x14ac:dyDescent="0.25">
      <c r="A203" s="3"/>
      <c r="B203" s="3"/>
      <c r="C203" s="240"/>
      <c r="D203" s="240"/>
      <c r="E203" s="240"/>
      <c r="F203" s="240"/>
      <c r="G203" s="240"/>
      <c r="H203" s="240"/>
      <c r="I203" s="240"/>
      <c r="J203" s="240"/>
      <c r="K203" s="3"/>
      <c r="L203" s="3"/>
      <c r="M203" s="3"/>
      <c r="N203" s="3"/>
      <c r="O203" s="3"/>
      <c r="P203" s="3"/>
      <c r="Q203" s="3"/>
      <c r="R203" s="3"/>
      <c r="S203" s="3"/>
      <c r="T203" s="3"/>
      <c r="U203" s="3"/>
      <c r="V203" s="3"/>
      <c r="W203" s="3"/>
    </row>
    <row r="204" spans="1:23" ht="15.75" customHeight="1" x14ac:dyDescent="0.25">
      <c r="A204" s="3"/>
      <c r="B204" s="3"/>
      <c r="C204" s="240"/>
      <c r="D204" s="240"/>
      <c r="E204" s="240"/>
      <c r="F204" s="240"/>
      <c r="G204" s="240"/>
      <c r="H204" s="240"/>
      <c r="I204" s="240"/>
      <c r="J204" s="240"/>
      <c r="K204" s="3"/>
      <c r="L204" s="3"/>
      <c r="M204" s="3"/>
      <c r="N204" s="3"/>
      <c r="O204" s="3"/>
      <c r="P204" s="3"/>
      <c r="Q204" s="3"/>
      <c r="R204" s="3"/>
      <c r="S204" s="3"/>
      <c r="T204" s="3"/>
      <c r="U204" s="3"/>
      <c r="V204" s="3"/>
      <c r="W204" s="3"/>
    </row>
    <row r="205" spans="1:23" ht="15.75" customHeight="1" x14ac:dyDescent="0.25">
      <c r="A205" s="3"/>
      <c r="B205" s="3"/>
      <c r="C205" s="240"/>
      <c r="D205" s="240"/>
      <c r="E205" s="240"/>
      <c r="F205" s="240"/>
      <c r="G205" s="240"/>
      <c r="H205" s="240"/>
      <c r="I205" s="240"/>
      <c r="J205" s="240"/>
      <c r="K205" s="3"/>
      <c r="L205" s="3"/>
      <c r="M205" s="3"/>
      <c r="N205" s="3"/>
      <c r="O205" s="3"/>
      <c r="P205" s="3"/>
      <c r="Q205" s="3"/>
      <c r="R205" s="3"/>
      <c r="S205" s="3"/>
      <c r="T205" s="3"/>
      <c r="U205" s="3"/>
      <c r="V205" s="3"/>
      <c r="W205" s="3"/>
    </row>
    <row r="206" spans="1:23" ht="15.75" customHeight="1" x14ac:dyDescent="0.25">
      <c r="A206" s="3"/>
      <c r="B206" s="3"/>
      <c r="C206" s="240"/>
      <c r="D206" s="240"/>
      <c r="E206" s="240"/>
      <c r="F206" s="240"/>
      <c r="G206" s="240"/>
      <c r="H206" s="240"/>
      <c r="I206" s="240"/>
      <c r="J206" s="240"/>
      <c r="K206" s="3"/>
      <c r="L206" s="3"/>
      <c r="M206" s="3"/>
      <c r="N206" s="3"/>
      <c r="O206" s="3"/>
      <c r="P206" s="3"/>
      <c r="Q206" s="3"/>
      <c r="R206" s="3"/>
      <c r="S206" s="3"/>
      <c r="T206" s="3"/>
      <c r="U206" s="3"/>
      <c r="V206" s="3"/>
      <c r="W206" s="3"/>
    </row>
    <row r="207" spans="1:23" ht="15.75" customHeight="1" x14ac:dyDescent="0.25">
      <c r="A207" s="3"/>
      <c r="B207" s="3"/>
      <c r="C207" s="240"/>
      <c r="D207" s="240"/>
      <c r="E207" s="240"/>
      <c r="F207" s="240"/>
      <c r="G207" s="240"/>
      <c r="H207" s="240"/>
      <c r="I207" s="240"/>
      <c r="J207" s="240"/>
      <c r="K207" s="3"/>
      <c r="L207" s="3"/>
      <c r="M207" s="3"/>
      <c r="N207" s="3"/>
      <c r="O207" s="3"/>
      <c r="P207" s="3"/>
      <c r="Q207" s="3"/>
      <c r="R207" s="3"/>
      <c r="S207" s="3"/>
      <c r="T207" s="3"/>
      <c r="U207" s="3"/>
      <c r="V207" s="3"/>
      <c r="W207" s="3"/>
    </row>
    <row r="208" spans="1:23" ht="15.75" customHeight="1" x14ac:dyDescent="0.25">
      <c r="A208" s="3"/>
      <c r="B208" s="3"/>
      <c r="C208" s="240"/>
      <c r="D208" s="240"/>
      <c r="E208" s="240"/>
      <c r="F208" s="240"/>
      <c r="G208" s="240"/>
      <c r="H208" s="240"/>
      <c r="I208" s="240"/>
      <c r="J208" s="240"/>
      <c r="K208" s="3"/>
      <c r="L208" s="3"/>
      <c r="M208" s="3"/>
      <c r="N208" s="3"/>
      <c r="O208" s="3"/>
      <c r="P208" s="3"/>
      <c r="Q208" s="3"/>
      <c r="R208" s="3"/>
      <c r="S208" s="3"/>
      <c r="T208" s="3"/>
      <c r="U208" s="3"/>
      <c r="V208" s="3"/>
      <c r="W208" s="3"/>
    </row>
    <row r="209" spans="1:23" ht="15.75" customHeight="1" x14ac:dyDescent="0.25">
      <c r="A209" s="3"/>
      <c r="B209" s="3"/>
      <c r="C209" s="240"/>
      <c r="D209" s="240"/>
      <c r="E209" s="240"/>
      <c r="F209" s="240"/>
      <c r="G209" s="240"/>
      <c r="H209" s="240"/>
      <c r="I209" s="240"/>
      <c r="J209" s="240"/>
      <c r="K209" s="3"/>
      <c r="L209" s="3"/>
      <c r="M209" s="3"/>
      <c r="N209" s="3"/>
      <c r="O209" s="3"/>
      <c r="P209" s="3"/>
      <c r="Q209" s="3"/>
      <c r="R209" s="3"/>
      <c r="S209" s="3"/>
      <c r="T209" s="3"/>
      <c r="U209" s="3"/>
      <c r="V209" s="3"/>
      <c r="W209" s="3"/>
    </row>
    <row r="210" spans="1:23" ht="15.75" customHeight="1" x14ac:dyDescent="0.25">
      <c r="A210" s="3"/>
      <c r="B210" s="3"/>
      <c r="C210" s="240"/>
      <c r="D210" s="240"/>
      <c r="E210" s="240"/>
      <c r="F210" s="240"/>
      <c r="G210" s="240"/>
      <c r="H210" s="240"/>
      <c r="I210" s="240"/>
      <c r="J210" s="240"/>
      <c r="K210" s="3"/>
      <c r="L210" s="3"/>
      <c r="M210" s="3"/>
      <c r="N210" s="3"/>
      <c r="O210" s="3"/>
      <c r="P210" s="3"/>
      <c r="Q210" s="3"/>
      <c r="R210" s="3"/>
      <c r="S210" s="3"/>
      <c r="T210" s="3"/>
      <c r="U210" s="3"/>
      <c r="V210" s="3"/>
      <c r="W210" s="3"/>
    </row>
    <row r="211" spans="1:23" ht="15.75" customHeight="1" x14ac:dyDescent="0.25">
      <c r="A211" s="3"/>
      <c r="B211" s="3"/>
      <c r="C211" s="240"/>
      <c r="D211" s="240"/>
      <c r="E211" s="240"/>
      <c r="F211" s="240"/>
      <c r="G211" s="240"/>
      <c r="H211" s="240"/>
      <c r="I211" s="240"/>
      <c r="J211" s="240"/>
      <c r="K211" s="3"/>
      <c r="L211" s="3"/>
      <c r="M211" s="3"/>
      <c r="N211" s="3"/>
      <c r="O211" s="3"/>
      <c r="P211" s="3"/>
      <c r="Q211" s="3"/>
      <c r="R211" s="3"/>
      <c r="S211" s="3"/>
      <c r="T211" s="3"/>
      <c r="U211" s="3"/>
      <c r="V211" s="3"/>
      <c r="W211" s="3"/>
    </row>
    <row r="212" spans="1:23" ht="15.75" customHeight="1" x14ac:dyDescent="0.25">
      <c r="A212" s="3"/>
      <c r="B212" s="3"/>
      <c r="C212" s="240"/>
      <c r="D212" s="240"/>
      <c r="E212" s="240"/>
      <c r="F212" s="240"/>
      <c r="G212" s="240"/>
      <c r="H212" s="240"/>
      <c r="I212" s="240"/>
      <c r="J212" s="240"/>
      <c r="K212" s="3"/>
      <c r="L212" s="3"/>
      <c r="M212" s="3"/>
      <c r="N212" s="3"/>
      <c r="O212" s="3"/>
      <c r="P212" s="3"/>
      <c r="Q212" s="3"/>
      <c r="R212" s="3"/>
      <c r="S212" s="3"/>
      <c r="T212" s="3"/>
      <c r="U212" s="3"/>
      <c r="V212" s="3"/>
      <c r="W212" s="3"/>
    </row>
    <row r="213" spans="1:23" ht="15.75" customHeight="1" x14ac:dyDescent="0.25">
      <c r="A213" s="3"/>
      <c r="B213" s="3"/>
      <c r="C213" s="240"/>
      <c r="D213" s="240"/>
      <c r="E213" s="240"/>
      <c r="F213" s="240"/>
      <c r="G213" s="240"/>
      <c r="H213" s="240"/>
      <c r="I213" s="240"/>
      <c r="J213" s="240"/>
      <c r="K213" s="3"/>
      <c r="L213" s="3"/>
      <c r="M213" s="3"/>
      <c r="N213" s="3"/>
      <c r="O213" s="3"/>
      <c r="P213" s="3"/>
      <c r="Q213" s="3"/>
      <c r="R213" s="3"/>
      <c r="S213" s="3"/>
      <c r="T213" s="3"/>
      <c r="U213" s="3"/>
      <c r="V213" s="3"/>
      <c r="W213" s="3"/>
    </row>
    <row r="214" spans="1:23" ht="15.75" customHeight="1" x14ac:dyDescent="0.25">
      <c r="A214" s="3"/>
      <c r="B214" s="3"/>
      <c r="C214" s="240"/>
      <c r="D214" s="240"/>
      <c r="E214" s="240"/>
      <c r="F214" s="240"/>
      <c r="G214" s="240"/>
      <c r="H214" s="240"/>
      <c r="I214" s="240"/>
      <c r="J214" s="240"/>
      <c r="K214" s="3"/>
      <c r="L214" s="3"/>
      <c r="M214" s="3"/>
      <c r="N214" s="3"/>
      <c r="O214" s="3"/>
      <c r="P214" s="3"/>
      <c r="Q214" s="3"/>
      <c r="R214" s="3"/>
      <c r="S214" s="3"/>
      <c r="T214" s="3"/>
      <c r="U214" s="3"/>
      <c r="V214" s="3"/>
      <c r="W214" s="3"/>
    </row>
    <row r="215" spans="1:23" ht="15.75" customHeight="1" x14ac:dyDescent="0.25">
      <c r="A215" s="3"/>
      <c r="B215" s="3"/>
      <c r="C215" s="240"/>
      <c r="D215" s="240"/>
      <c r="E215" s="240"/>
      <c r="F215" s="240"/>
      <c r="G215" s="240"/>
      <c r="H215" s="240"/>
      <c r="I215" s="240"/>
      <c r="J215" s="240"/>
      <c r="K215" s="3"/>
      <c r="L215" s="3"/>
      <c r="M215" s="3"/>
      <c r="N215" s="3"/>
      <c r="O215" s="3"/>
      <c r="P215" s="3"/>
      <c r="Q215" s="3"/>
      <c r="R215" s="3"/>
      <c r="S215" s="3"/>
      <c r="T215" s="3"/>
      <c r="U215" s="3"/>
      <c r="V215" s="3"/>
      <c r="W215" s="3"/>
    </row>
    <row r="216" spans="1:23" ht="15.75" customHeight="1" x14ac:dyDescent="0.25">
      <c r="A216" s="3"/>
      <c r="B216" s="3"/>
      <c r="C216" s="240"/>
      <c r="D216" s="240"/>
      <c r="E216" s="240"/>
      <c r="F216" s="240"/>
      <c r="G216" s="240"/>
      <c r="H216" s="240"/>
      <c r="I216" s="240"/>
      <c r="J216" s="240"/>
      <c r="K216" s="3"/>
      <c r="L216" s="3"/>
      <c r="M216" s="3"/>
      <c r="N216" s="3"/>
      <c r="O216" s="3"/>
      <c r="P216" s="3"/>
      <c r="Q216" s="3"/>
      <c r="R216" s="3"/>
      <c r="S216" s="3"/>
      <c r="T216" s="3"/>
      <c r="U216" s="3"/>
      <c r="V216" s="3"/>
      <c r="W216" s="3"/>
    </row>
    <row r="217" spans="1:23" ht="15.75" customHeight="1" x14ac:dyDescent="0.25">
      <c r="A217" s="3"/>
      <c r="B217" s="3"/>
      <c r="C217" s="240"/>
      <c r="D217" s="240"/>
      <c r="E217" s="240"/>
      <c r="F217" s="240"/>
      <c r="G217" s="240"/>
      <c r="H217" s="240"/>
      <c r="I217" s="240"/>
      <c r="J217" s="240"/>
      <c r="K217" s="3"/>
      <c r="L217" s="3"/>
      <c r="M217" s="3"/>
      <c r="N217" s="3"/>
      <c r="O217" s="3"/>
      <c r="P217" s="3"/>
      <c r="Q217" s="3"/>
      <c r="R217" s="3"/>
      <c r="S217" s="3"/>
      <c r="T217" s="3"/>
      <c r="U217" s="3"/>
      <c r="V217" s="3"/>
      <c r="W217" s="3"/>
    </row>
    <row r="218" spans="1:23" ht="15.75" customHeight="1" x14ac:dyDescent="0.25">
      <c r="A218" s="3"/>
      <c r="B218" s="3"/>
      <c r="C218" s="240"/>
      <c r="D218" s="240"/>
      <c r="E218" s="240"/>
      <c r="F218" s="240"/>
      <c r="G218" s="240"/>
      <c r="H218" s="240"/>
      <c r="I218" s="240"/>
      <c r="J218" s="240"/>
      <c r="K218" s="3"/>
      <c r="L218" s="3"/>
      <c r="M218" s="3"/>
      <c r="N218" s="3"/>
      <c r="O218" s="3"/>
      <c r="P218" s="3"/>
      <c r="Q218" s="3"/>
      <c r="R218" s="3"/>
      <c r="S218" s="3"/>
      <c r="T218" s="3"/>
      <c r="U218" s="3"/>
      <c r="V218" s="3"/>
      <c r="W218" s="3"/>
    </row>
    <row r="219" spans="1:23" ht="15.75" customHeight="1" x14ac:dyDescent="0.25">
      <c r="A219" s="3"/>
      <c r="B219" s="3"/>
      <c r="C219" s="240"/>
      <c r="D219" s="240"/>
      <c r="E219" s="240"/>
      <c r="F219" s="240"/>
      <c r="G219" s="240"/>
      <c r="H219" s="240"/>
      <c r="I219" s="240"/>
      <c r="J219" s="240"/>
      <c r="K219" s="3"/>
      <c r="L219" s="3"/>
      <c r="M219" s="3"/>
      <c r="N219" s="3"/>
      <c r="O219" s="3"/>
      <c r="P219" s="3"/>
      <c r="Q219" s="3"/>
      <c r="R219" s="3"/>
      <c r="S219" s="3"/>
      <c r="T219" s="3"/>
      <c r="U219" s="3"/>
      <c r="V219" s="3"/>
      <c r="W219" s="3"/>
    </row>
    <row r="220" spans="1:23" ht="15.75" customHeight="1" x14ac:dyDescent="0.25">
      <c r="A220" s="3"/>
      <c r="B220" s="3"/>
      <c r="C220" s="240"/>
      <c r="D220" s="240"/>
      <c r="E220" s="240"/>
      <c r="F220" s="240"/>
      <c r="G220" s="240"/>
      <c r="H220" s="240"/>
      <c r="I220" s="240"/>
      <c r="J220" s="240"/>
      <c r="K220" s="3"/>
      <c r="L220" s="3"/>
      <c r="M220" s="3"/>
      <c r="N220" s="3"/>
      <c r="O220" s="3"/>
      <c r="P220" s="3"/>
      <c r="Q220" s="3"/>
      <c r="R220" s="3"/>
      <c r="S220" s="3"/>
      <c r="T220" s="3"/>
      <c r="U220" s="3"/>
      <c r="V220" s="3"/>
      <c r="W220" s="3"/>
    </row>
    <row r="221" spans="1:23" ht="15.75" customHeight="1" x14ac:dyDescent="0.25">
      <c r="A221" s="3"/>
      <c r="B221" s="3"/>
      <c r="C221" s="240"/>
      <c r="D221" s="240"/>
      <c r="E221" s="240"/>
      <c r="F221" s="240"/>
      <c r="G221" s="240"/>
      <c r="H221" s="240"/>
      <c r="I221" s="240"/>
      <c r="J221" s="240"/>
      <c r="K221" s="3"/>
      <c r="L221" s="3"/>
      <c r="M221" s="3"/>
      <c r="N221" s="3"/>
      <c r="O221" s="3"/>
      <c r="P221" s="3"/>
      <c r="Q221" s="3"/>
      <c r="R221" s="3"/>
      <c r="S221" s="3"/>
      <c r="T221" s="3"/>
      <c r="U221" s="3"/>
      <c r="V221" s="3"/>
      <c r="W221" s="3"/>
    </row>
    <row r="222" spans="1:23" ht="15.75" customHeight="1" x14ac:dyDescent="0.25">
      <c r="A222" s="3"/>
      <c r="B222" s="3"/>
      <c r="C222" s="240"/>
      <c r="D222" s="240"/>
      <c r="E222" s="240"/>
      <c r="F222" s="240"/>
      <c r="G222" s="240"/>
      <c r="H222" s="240"/>
      <c r="I222" s="240"/>
      <c r="J222" s="240"/>
      <c r="K222" s="3"/>
      <c r="L222" s="3"/>
      <c r="M222" s="3"/>
      <c r="N222" s="3"/>
      <c r="O222" s="3"/>
      <c r="P222" s="3"/>
      <c r="Q222" s="3"/>
      <c r="R222" s="3"/>
      <c r="S222" s="3"/>
      <c r="T222" s="3"/>
      <c r="U222" s="3"/>
      <c r="V222" s="3"/>
      <c r="W222" s="3"/>
    </row>
    <row r="223" spans="1:23" ht="15.75" customHeight="1" x14ac:dyDescent="0.25">
      <c r="A223" s="3"/>
      <c r="B223" s="3"/>
      <c r="C223" s="240"/>
      <c r="D223" s="240"/>
      <c r="E223" s="240"/>
      <c r="F223" s="240"/>
      <c r="G223" s="240"/>
      <c r="H223" s="240"/>
      <c r="I223" s="240"/>
      <c r="J223" s="240"/>
      <c r="K223" s="3"/>
      <c r="L223" s="3"/>
      <c r="M223" s="3"/>
      <c r="N223" s="3"/>
      <c r="O223" s="3"/>
      <c r="P223" s="3"/>
      <c r="Q223" s="3"/>
      <c r="R223" s="3"/>
      <c r="S223" s="3"/>
      <c r="T223" s="3"/>
      <c r="U223" s="3"/>
      <c r="V223" s="3"/>
      <c r="W223" s="3"/>
    </row>
    <row r="224" spans="1:23" ht="15.75" customHeight="1" x14ac:dyDescent="0.25">
      <c r="A224" s="3"/>
      <c r="B224" s="3"/>
      <c r="C224" s="240"/>
      <c r="D224" s="240"/>
      <c r="E224" s="240"/>
      <c r="F224" s="240"/>
      <c r="G224" s="240"/>
      <c r="H224" s="240"/>
      <c r="I224" s="240"/>
      <c r="J224" s="240"/>
      <c r="K224" s="3"/>
      <c r="L224" s="3"/>
      <c r="M224" s="3"/>
      <c r="N224" s="3"/>
      <c r="O224" s="3"/>
      <c r="P224" s="3"/>
      <c r="Q224" s="3"/>
      <c r="R224" s="3"/>
      <c r="S224" s="3"/>
      <c r="T224" s="3"/>
      <c r="U224" s="3"/>
      <c r="V224" s="3"/>
      <c r="W224" s="3"/>
    </row>
    <row r="225" spans="1:23" ht="15.75" customHeight="1" x14ac:dyDescent="0.25">
      <c r="A225" s="3"/>
      <c r="B225" s="3"/>
      <c r="C225" s="240"/>
      <c r="D225" s="240"/>
      <c r="E225" s="240"/>
      <c r="F225" s="240"/>
      <c r="G225" s="240"/>
      <c r="H225" s="240"/>
      <c r="I225" s="240"/>
      <c r="J225" s="240"/>
      <c r="K225" s="3"/>
      <c r="L225" s="3"/>
      <c r="M225" s="3"/>
      <c r="N225" s="3"/>
      <c r="O225" s="3"/>
      <c r="P225" s="3"/>
      <c r="Q225" s="3"/>
      <c r="R225" s="3"/>
      <c r="S225" s="3"/>
      <c r="T225" s="3"/>
      <c r="U225" s="3"/>
      <c r="V225" s="3"/>
      <c r="W225" s="3"/>
    </row>
    <row r="226" spans="1:23" ht="15.75" customHeight="1" x14ac:dyDescent="0.25">
      <c r="A226" s="3"/>
      <c r="B226" s="3"/>
      <c r="C226" s="240"/>
      <c r="D226" s="240"/>
      <c r="E226" s="240"/>
      <c r="F226" s="240"/>
      <c r="G226" s="240"/>
      <c r="H226" s="240"/>
      <c r="I226" s="240"/>
      <c r="J226" s="240"/>
      <c r="K226" s="3"/>
      <c r="L226" s="3"/>
      <c r="M226" s="3"/>
      <c r="N226" s="3"/>
      <c r="O226" s="3"/>
      <c r="P226" s="3"/>
      <c r="Q226" s="3"/>
      <c r="R226" s="3"/>
      <c r="S226" s="3"/>
      <c r="T226" s="3"/>
      <c r="U226" s="3"/>
      <c r="V226" s="3"/>
      <c r="W226" s="3"/>
    </row>
    <row r="227" spans="1:23" ht="15.75" customHeight="1" x14ac:dyDescent="0.25">
      <c r="A227" s="3"/>
      <c r="B227" s="3"/>
      <c r="C227" s="240"/>
      <c r="D227" s="240"/>
      <c r="E227" s="240"/>
      <c r="F227" s="240"/>
      <c r="G227" s="240"/>
      <c r="H227" s="240"/>
      <c r="I227" s="240"/>
      <c r="J227" s="240"/>
      <c r="K227" s="3"/>
      <c r="L227" s="3"/>
      <c r="M227" s="3"/>
      <c r="N227" s="3"/>
      <c r="O227" s="3"/>
      <c r="P227" s="3"/>
      <c r="Q227" s="3"/>
      <c r="R227" s="3"/>
      <c r="S227" s="3"/>
      <c r="T227" s="3"/>
      <c r="U227" s="3"/>
      <c r="V227" s="3"/>
      <c r="W227" s="3"/>
    </row>
    <row r="228" spans="1:23" ht="15.75" customHeight="1" x14ac:dyDescent="0.25">
      <c r="A228" s="3"/>
      <c r="B228" s="3"/>
      <c r="C228" s="240"/>
      <c r="D228" s="240"/>
      <c r="E228" s="240"/>
      <c r="F228" s="240"/>
      <c r="G228" s="240"/>
      <c r="H228" s="240"/>
      <c r="I228" s="240"/>
      <c r="J228" s="240"/>
      <c r="K228" s="3"/>
      <c r="L228" s="3"/>
      <c r="M228" s="3"/>
      <c r="N228" s="3"/>
      <c r="O228" s="3"/>
      <c r="P228" s="3"/>
      <c r="Q228" s="3"/>
      <c r="R228" s="3"/>
      <c r="S228" s="3"/>
      <c r="T228" s="3"/>
      <c r="U228" s="3"/>
      <c r="V228" s="3"/>
      <c r="W228" s="3"/>
    </row>
    <row r="229" spans="1:23" ht="15.75" customHeight="1" x14ac:dyDescent="0.25">
      <c r="A229" s="3"/>
      <c r="B229" s="3"/>
      <c r="C229" s="240"/>
      <c r="D229" s="240"/>
      <c r="E229" s="240"/>
      <c r="F229" s="240"/>
      <c r="G229" s="240"/>
      <c r="H229" s="240"/>
      <c r="I229" s="240"/>
      <c r="J229" s="240"/>
      <c r="K229" s="3"/>
      <c r="L229" s="3"/>
      <c r="M229" s="3"/>
      <c r="N229" s="3"/>
      <c r="O229" s="3"/>
      <c r="P229" s="3"/>
      <c r="Q229" s="3"/>
      <c r="R229" s="3"/>
      <c r="S229" s="3"/>
      <c r="T229" s="3"/>
      <c r="U229" s="3"/>
      <c r="V229" s="3"/>
      <c r="W229" s="3"/>
    </row>
    <row r="230" spans="1:23" ht="15.75" customHeight="1" x14ac:dyDescent="0.25">
      <c r="A230" s="3"/>
      <c r="B230" s="3"/>
      <c r="C230" s="240"/>
      <c r="D230" s="240"/>
      <c r="E230" s="240"/>
      <c r="F230" s="240"/>
      <c r="G230" s="240"/>
      <c r="H230" s="240"/>
      <c r="I230" s="240"/>
      <c r="J230" s="240"/>
      <c r="K230" s="3"/>
      <c r="L230" s="3"/>
      <c r="M230" s="3"/>
      <c r="N230" s="3"/>
      <c r="O230" s="3"/>
      <c r="P230" s="3"/>
      <c r="Q230" s="3"/>
      <c r="R230" s="3"/>
      <c r="S230" s="3"/>
      <c r="T230" s="3"/>
      <c r="U230" s="3"/>
      <c r="V230" s="3"/>
      <c r="W230" s="3"/>
    </row>
    <row r="231" spans="1:23" ht="15.75" customHeight="1" x14ac:dyDescent="0.25">
      <c r="A231" s="3"/>
      <c r="B231" s="3"/>
      <c r="C231" s="240"/>
      <c r="D231" s="240"/>
      <c r="E231" s="240"/>
      <c r="F231" s="240"/>
      <c r="G231" s="240"/>
      <c r="H231" s="240"/>
      <c r="I231" s="240"/>
      <c r="J231" s="240"/>
      <c r="K231" s="3"/>
      <c r="L231" s="3"/>
      <c r="M231" s="3"/>
      <c r="N231" s="3"/>
      <c r="O231" s="3"/>
      <c r="P231" s="3"/>
      <c r="Q231" s="3"/>
      <c r="R231" s="3"/>
      <c r="S231" s="3"/>
      <c r="T231" s="3"/>
      <c r="U231" s="3"/>
      <c r="V231" s="3"/>
      <c r="W231" s="3"/>
    </row>
    <row r="232" spans="1:23" ht="15.75" customHeight="1" x14ac:dyDescent="0.25">
      <c r="A232" s="3"/>
      <c r="B232" s="3"/>
      <c r="C232" s="240"/>
      <c r="D232" s="240"/>
      <c r="E232" s="240"/>
      <c r="F232" s="240"/>
      <c r="G232" s="240"/>
      <c r="H232" s="240"/>
      <c r="I232" s="240"/>
      <c r="J232" s="240"/>
      <c r="K232" s="3"/>
      <c r="L232" s="3"/>
      <c r="M232" s="3"/>
      <c r="N232" s="3"/>
      <c r="O232" s="3"/>
      <c r="P232" s="3"/>
      <c r="Q232" s="3"/>
      <c r="R232" s="3"/>
      <c r="S232" s="3"/>
      <c r="T232" s="3"/>
      <c r="U232" s="3"/>
      <c r="V232" s="3"/>
      <c r="W232" s="3"/>
    </row>
    <row r="233" spans="1:23" ht="15.75" customHeight="1" x14ac:dyDescent="0.25">
      <c r="A233" s="3"/>
      <c r="B233" s="3"/>
      <c r="C233" s="240"/>
      <c r="D233" s="240"/>
      <c r="E233" s="240"/>
      <c r="F233" s="240"/>
      <c r="G233" s="240"/>
      <c r="H233" s="240"/>
      <c r="I233" s="240"/>
      <c r="J233" s="240"/>
      <c r="K233" s="3"/>
      <c r="L233" s="3"/>
      <c r="M233" s="3"/>
      <c r="N233" s="3"/>
      <c r="O233" s="3"/>
      <c r="P233" s="3"/>
      <c r="Q233" s="3"/>
      <c r="R233" s="3"/>
      <c r="S233" s="3"/>
      <c r="T233" s="3"/>
      <c r="U233" s="3"/>
      <c r="V233" s="3"/>
      <c r="W233" s="3"/>
    </row>
    <row r="234" spans="1:23" ht="15.75" customHeight="1" x14ac:dyDescent="0.25">
      <c r="A234" s="3"/>
      <c r="B234" s="3"/>
      <c r="C234" s="240"/>
      <c r="D234" s="240"/>
      <c r="E234" s="240"/>
      <c r="F234" s="240"/>
      <c r="G234" s="240"/>
      <c r="H234" s="240"/>
      <c r="I234" s="240"/>
      <c r="J234" s="240"/>
      <c r="K234" s="3"/>
      <c r="L234" s="3"/>
      <c r="M234" s="3"/>
      <c r="N234" s="3"/>
      <c r="O234" s="3"/>
      <c r="P234" s="3"/>
      <c r="Q234" s="3"/>
      <c r="R234" s="3"/>
      <c r="S234" s="3"/>
      <c r="T234" s="3"/>
      <c r="U234" s="3"/>
      <c r="V234" s="3"/>
      <c r="W234" s="3"/>
    </row>
    <row r="235" spans="1:23" ht="15.75" customHeight="1" x14ac:dyDescent="0.25">
      <c r="A235" s="3"/>
      <c r="B235" s="3"/>
      <c r="C235" s="240"/>
      <c r="D235" s="240"/>
      <c r="E235" s="240"/>
      <c r="F235" s="240"/>
      <c r="G235" s="240"/>
      <c r="H235" s="240"/>
      <c r="I235" s="240"/>
      <c r="J235" s="240"/>
      <c r="K235" s="3"/>
      <c r="L235" s="3"/>
      <c r="M235" s="3"/>
      <c r="N235" s="3"/>
      <c r="O235" s="3"/>
      <c r="P235" s="3"/>
      <c r="Q235" s="3"/>
      <c r="R235" s="3"/>
      <c r="S235" s="3"/>
      <c r="T235" s="3"/>
      <c r="U235" s="3"/>
      <c r="V235" s="3"/>
      <c r="W235" s="3"/>
    </row>
    <row r="236" spans="1:23" ht="15.75" customHeight="1" x14ac:dyDescent="0.25">
      <c r="A236" s="3"/>
      <c r="B236" s="3"/>
      <c r="C236" s="240"/>
      <c r="D236" s="240"/>
      <c r="E236" s="240"/>
      <c r="F236" s="240"/>
      <c r="G236" s="240"/>
      <c r="H236" s="240"/>
      <c r="I236" s="240"/>
      <c r="J236" s="240"/>
      <c r="K236" s="3"/>
      <c r="L236" s="3"/>
      <c r="M236" s="3"/>
      <c r="N236" s="3"/>
      <c r="O236" s="3"/>
      <c r="P236" s="3"/>
      <c r="Q236" s="3"/>
      <c r="R236" s="3"/>
      <c r="S236" s="3"/>
      <c r="T236" s="3"/>
      <c r="U236" s="3"/>
      <c r="V236" s="3"/>
      <c r="W236" s="3"/>
    </row>
    <row r="237" spans="1:23" ht="15.75" customHeight="1" x14ac:dyDescent="0.25">
      <c r="A237" s="3"/>
      <c r="B237" s="3"/>
      <c r="C237" s="240"/>
      <c r="D237" s="240"/>
      <c r="E237" s="240"/>
      <c r="F237" s="240"/>
      <c r="G237" s="240"/>
      <c r="H237" s="240"/>
      <c r="I237" s="240"/>
      <c r="J237" s="240"/>
      <c r="K237" s="3"/>
      <c r="L237" s="3"/>
      <c r="M237" s="3"/>
      <c r="N237" s="3"/>
      <c r="O237" s="3"/>
      <c r="P237" s="3"/>
      <c r="Q237" s="3"/>
      <c r="R237" s="3"/>
      <c r="S237" s="3"/>
      <c r="T237" s="3"/>
      <c r="U237" s="3"/>
      <c r="V237" s="3"/>
      <c r="W237" s="3"/>
    </row>
    <row r="238" spans="1:23" ht="15.75" customHeight="1" x14ac:dyDescent="0.25">
      <c r="A238" s="3"/>
      <c r="B238" s="3"/>
      <c r="C238" s="240"/>
      <c r="D238" s="240"/>
      <c r="E238" s="240"/>
      <c r="F238" s="240"/>
      <c r="G238" s="240"/>
      <c r="H238" s="240"/>
      <c r="I238" s="240"/>
      <c r="J238" s="240"/>
      <c r="K238" s="3"/>
      <c r="L238" s="3"/>
      <c r="M238" s="3"/>
      <c r="N238" s="3"/>
      <c r="O238" s="3"/>
      <c r="P238" s="3"/>
      <c r="Q238" s="3"/>
      <c r="R238" s="3"/>
      <c r="S238" s="3"/>
      <c r="T238" s="3"/>
      <c r="U238" s="3"/>
      <c r="V238" s="3"/>
      <c r="W238" s="3"/>
    </row>
    <row r="239" spans="1:23" ht="15.75" customHeight="1" x14ac:dyDescent="0.25">
      <c r="A239" s="3"/>
      <c r="B239" s="3"/>
      <c r="C239" s="240"/>
      <c r="D239" s="240"/>
      <c r="E239" s="240"/>
      <c r="F239" s="240"/>
      <c r="G239" s="240"/>
      <c r="H239" s="240"/>
      <c r="I239" s="240"/>
      <c r="J239" s="240"/>
      <c r="K239" s="3"/>
      <c r="L239" s="3"/>
      <c r="M239" s="3"/>
      <c r="N239" s="3"/>
      <c r="O239" s="3"/>
      <c r="P239" s="3"/>
      <c r="Q239" s="3"/>
      <c r="R239" s="3"/>
      <c r="S239" s="3"/>
      <c r="T239" s="3"/>
      <c r="U239" s="3"/>
      <c r="V239" s="3"/>
      <c r="W239" s="3"/>
    </row>
    <row r="240" spans="1:23" ht="15.75" customHeight="1" x14ac:dyDescent="0.25">
      <c r="A240" s="3"/>
      <c r="B240" s="3"/>
      <c r="C240" s="240"/>
      <c r="D240" s="240"/>
      <c r="E240" s="240"/>
      <c r="F240" s="240"/>
      <c r="G240" s="240"/>
      <c r="H240" s="240"/>
      <c r="I240" s="240"/>
      <c r="J240" s="240"/>
      <c r="K240" s="3"/>
      <c r="L240" s="3"/>
      <c r="M240" s="3"/>
      <c r="N240" s="3"/>
      <c r="O240" s="3"/>
      <c r="P240" s="3"/>
      <c r="Q240" s="3"/>
      <c r="R240" s="3"/>
      <c r="S240" s="3"/>
      <c r="T240" s="3"/>
      <c r="U240" s="3"/>
      <c r="V240" s="3"/>
      <c r="W240" s="3"/>
    </row>
    <row r="241" spans="1:23" ht="15.75" customHeight="1" x14ac:dyDescent="0.25">
      <c r="A241" s="3"/>
      <c r="B241" s="3"/>
      <c r="C241" s="240"/>
      <c r="D241" s="240"/>
      <c r="E241" s="240"/>
      <c r="F241" s="240"/>
      <c r="G241" s="240"/>
      <c r="H241" s="240"/>
      <c r="I241" s="240"/>
      <c r="J241" s="240"/>
      <c r="K241" s="3"/>
      <c r="L241" s="3"/>
      <c r="M241" s="3"/>
      <c r="N241" s="3"/>
      <c r="O241" s="3"/>
      <c r="P241" s="3"/>
      <c r="Q241" s="3"/>
      <c r="R241" s="3"/>
      <c r="S241" s="3"/>
      <c r="T241" s="3"/>
      <c r="U241" s="3"/>
      <c r="V241" s="3"/>
      <c r="W241" s="3"/>
    </row>
    <row r="242" spans="1:23" ht="15.75" customHeight="1" x14ac:dyDescent="0.25">
      <c r="A242" s="3"/>
      <c r="B242" s="3"/>
      <c r="C242" s="240"/>
      <c r="D242" s="240"/>
      <c r="E242" s="240"/>
      <c r="F242" s="240"/>
      <c r="G242" s="240"/>
      <c r="H242" s="240"/>
      <c r="I242" s="240"/>
      <c r="J242" s="240"/>
      <c r="K242" s="3"/>
      <c r="L242" s="3"/>
      <c r="M242" s="3"/>
      <c r="N242" s="3"/>
      <c r="O242" s="3"/>
      <c r="P242" s="3"/>
      <c r="Q242" s="3"/>
      <c r="R242" s="3"/>
      <c r="S242" s="3"/>
      <c r="T242" s="3"/>
      <c r="U242" s="3"/>
      <c r="V242" s="3"/>
      <c r="W242" s="3"/>
    </row>
    <row r="243" spans="1:23" ht="15.75" customHeight="1" x14ac:dyDescent="0.25">
      <c r="A243" s="3"/>
      <c r="B243" s="3"/>
      <c r="C243" s="240"/>
      <c r="D243" s="240"/>
      <c r="E243" s="240"/>
      <c r="F243" s="240"/>
      <c r="G243" s="240"/>
      <c r="H243" s="240"/>
      <c r="I243" s="240"/>
      <c r="J243" s="240"/>
      <c r="K243" s="3"/>
      <c r="L243" s="3"/>
      <c r="M243" s="3"/>
      <c r="N243" s="3"/>
      <c r="O243" s="3"/>
      <c r="P243" s="3"/>
      <c r="Q243" s="3"/>
      <c r="R243" s="3"/>
      <c r="S243" s="3"/>
      <c r="T243" s="3"/>
      <c r="U243" s="3"/>
      <c r="V243" s="3"/>
      <c r="W243" s="3"/>
    </row>
    <row r="244" spans="1:23" ht="15.75" customHeight="1" x14ac:dyDescent="0.25">
      <c r="A244" s="3"/>
      <c r="B244" s="3"/>
      <c r="C244" s="240"/>
      <c r="D244" s="240"/>
      <c r="E244" s="240"/>
      <c r="F244" s="240"/>
      <c r="G244" s="240"/>
      <c r="H244" s="240"/>
      <c r="I244" s="240"/>
      <c r="J244" s="240"/>
      <c r="K244" s="3"/>
      <c r="L244" s="3"/>
      <c r="M244" s="3"/>
      <c r="N244" s="3"/>
      <c r="O244" s="3"/>
      <c r="P244" s="3"/>
      <c r="Q244" s="3"/>
      <c r="R244" s="3"/>
      <c r="S244" s="3"/>
      <c r="T244" s="3"/>
      <c r="U244" s="3"/>
      <c r="V244" s="3"/>
      <c r="W244" s="3"/>
    </row>
    <row r="245" spans="1:23" ht="15.75" customHeight="1" x14ac:dyDescent="0.25">
      <c r="A245" s="3"/>
      <c r="B245" s="3"/>
      <c r="C245" s="240"/>
      <c r="D245" s="240"/>
      <c r="E245" s="240"/>
      <c r="F245" s="240"/>
      <c r="G245" s="240"/>
      <c r="H245" s="240"/>
      <c r="I245" s="240"/>
      <c r="J245" s="240"/>
      <c r="K245" s="3"/>
      <c r="L245" s="3"/>
      <c r="M245" s="3"/>
      <c r="N245" s="3"/>
      <c r="O245" s="3"/>
      <c r="P245" s="3"/>
      <c r="Q245" s="3"/>
      <c r="R245" s="3"/>
      <c r="S245" s="3"/>
      <c r="T245" s="3"/>
      <c r="U245" s="3"/>
      <c r="V245" s="3"/>
      <c r="W245" s="3"/>
    </row>
    <row r="246" spans="1:23" ht="15.75" customHeight="1" x14ac:dyDescent="0.25">
      <c r="A246" s="3"/>
      <c r="B246" s="3"/>
      <c r="C246" s="240"/>
      <c r="D246" s="240"/>
      <c r="E246" s="240"/>
      <c r="F246" s="240"/>
      <c r="G246" s="240"/>
      <c r="H246" s="240"/>
      <c r="I246" s="240"/>
      <c r="J246" s="240"/>
      <c r="K246" s="3"/>
      <c r="L246" s="3"/>
      <c r="M246" s="3"/>
      <c r="N246" s="3"/>
      <c r="O246" s="3"/>
      <c r="P246" s="3"/>
      <c r="Q246" s="3"/>
      <c r="R246" s="3"/>
      <c r="S246" s="3"/>
      <c r="T246" s="3"/>
      <c r="U246" s="3"/>
      <c r="V246" s="3"/>
      <c r="W246" s="3"/>
    </row>
    <row r="247" spans="1:23" ht="15.75" customHeight="1" x14ac:dyDescent="0.25">
      <c r="A247" s="3"/>
      <c r="B247" s="3"/>
      <c r="C247" s="240"/>
      <c r="D247" s="240"/>
      <c r="E247" s="240"/>
      <c r="F247" s="240"/>
      <c r="G247" s="240"/>
      <c r="H247" s="240"/>
      <c r="I247" s="240"/>
      <c r="J247" s="240"/>
      <c r="K247" s="3"/>
      <c r="L247" s="3"/>
      <c r="M247" s="3"/>
      <c r="N247" s="3"/>
      <c r="O247" s="3"/>
      <c r="P247" s="3"/>
      <c r="Q247" s="3"/>
      <c r="R247" s="3"/>
      <c r="S247" s="3"/>
      <c r="T247" s="3"/>
      <c r="U247" s="3"/>
      <c r="V247" s="3"/>
      <c r="W247" s="3"/>
    </row>
    <row r="248" spans="1:23" ht="15.75" customHeight="1" x14ac:dyDescent="0.25">
      <c r="A248" s="3"/>
      <c r="B248" s="3"/>
      <c r="C248" s="240"/>
      <c r="D248" s="240"/>
      <c r="E248" s="240"/>
      <c r="F248" s="240"/>
      <c r="G248" s="240"/>
      <c r="H248" s="240"/>
      <c r="I248" s="240"/>
      <c r="J248" s="240"/>
      <c r="K248" s="3"/>
      <c r="L248" s="3"/>
      <c r="M248" s="3"/>
      <c r="N248" s="3"/>
      <c r="O248" s="3"/>
      <c r="P248" s="3"/>
      <c r="Q248" s="3"/>
      <c r="R248" s="3"/>
      <c r="S248" s="3"/>
      <c r="T248" s="3"/>
      <c r="U248" s="3"/>
      <c r="V248" s="3"/>
      <c r="W248" s="3"/>
    </row>
    <row r="249" spans="1:23" ht="15.75" customHeight="1" x14ac:dyDescent="0.25">
      <c r="A249" s="3"/>
      <c r="B249" s="3"/>
      <c r="C249" s="240"/>
      <c r="D249" s="240"/>
      <c r="E249" s="240"/>
      <c r="F249" s="240"/>
      <c r="G249" s="240"/>
      <c r="H249" s="240"/>
      <c r="I249" s="240"/>
      <c r="J249" s="240"/>
      <c r="K249" s="3"/>
      <c r="L249" s="3"/>
      <c r="M249" s="3"/>
      <c r="N249" s="3"/>
      <c r="O249" s="3"/>
      <c r="P249" s="3"/>
      <c r="Q249" s="3"/>
      <c r="R249" s="3"/>
      <c r="S249" s="3"/>
      <c r="T249" s="3"/>
      <c r="U249" s="3"/>
      <c r="V249" s="3"/>
      <c r="W249" s="3"/>
    </row>
    <row r="250" spans="1:23" ht="15.75" customHeight="1" x14ac:dyDescent="0.25">
      <c r="A250" s="3"/>
      <c r="B250" s="3"/>
      <c r="C250" s="240"/>
      <c r="D250" s="240"/>
      <c r="E250" s="240"/>
      <c r="F250" s="240"/>
      <c r="G250" s="240"/>
      <c r="H250" s="240"/>
      <c r="I250" s="240"/>
      <c r="J250" s="240"/>
      <c r="K250" s="3"/>
      <c r="L250" s="3"/>
      <c r="M250" s="3"/>
      <c r="N250" s="3"/>
      <c r="O250" s="3"/>
      <c r="P250" s="3"/>
      <c r="Q250" s="3"/>
      <c r="R250" s="3"/>
      <c r="S250" s="3"/>
      <c r="T250" s="3"/>
      <c r="U250" s="3"/>
      <c r="V250" s="3"/>
      <c r="W250" s="3"/>
    </row>
    <row r="251" spans="1:23" ht="15.75" customHeight="1" x14ac:dyDescent="0.25">
      <c r="A251" s="3"/>
      <c r="B251" s="3"/>
      <c r="C251" s="240"/>
      <c r="D251" s="240"/>
      <c r="E251" s="240"/>
      <c r="F251" s="240"/>
      <c r="G251" s="240"/>
      <c r="H251" s="240"/>
      <c r="I251" s="240"/>
      <c r="J251" s="240"/>
      <c r="K251" s="3"/>
      <c r="L251" s="3"/>
      <c r="M251" s="3"/>
      <c r="N251" s="3"/>
      <c r="O251" s="3"/>
      <c r="P251" s="3"/>
      <c r="Q251" s="3"/>
      <c r="R251" s="3"/>
      <c r="S251" s="3"/>
      <c r="T251" s="3"/>
      <c r="U251" s="3"/>
      <c r="V251" s="3"/>
      <c r="W251" s="3"/>
    </row>
    <row r="252" spans="1:23" ht="15.75" customHeight="1" x14ac:dyDescent="0.25">
      <c r="A252" s="3"/>
      <c r="B252" s="3"/>
      <c r="C252" s="240"/>
      <c r="D252" s="240"/>
      <c r="E252" s="240"/>
      <c r="F252" s="240"/>
      <c r="G252" s="240"/>
      <c r="H252" s="240"/>
      <c r="I252" s="240"/>
      <c r="J252" s="240"/>
      <c r="K252" s="3"/>
      <c r="L252" s="3"/>
      <c r="M252" s="3"/>
      <c r="N252" s="3"/>
      <c r="O252" s="3"/>
      <c r="P252" s="3"/>
      <c r="Q252" s="3"/>
      <c r="R252" s="3"/>
      <c r="S252" s="3"/>
      <c r="T252" s="3"/>
      <c r="U252" s="3"/>
      <c r="V252" s="3"/>
      <c r="W252" s="3"/>
    </row>
    <row r="253" spans="1:23" ht="15.75" customHeight="1" x14ac:dyDescent="0.25">
      <c r="A253" s="3"/>
      <c r="B253" s="3"/>
      <c r="C253" s="240"/>
      <c r="D253" s="240"/>
      <c r="E253" s="240"/>
      <c r="F253" s="240"/>
      <c r="G253" s="240"/>
      <c r="H253" s="240"/>
      <c r="I253" s="240"/>
      <c r="J253" s="240"/>
      <c r="K253" s="3"/>
      <c r="L253" s="3"/>
      <c r="M253" s="3"/>
      <c r="N253" s="3"/>
      <c r="O253" s="3"/>
      <c r="P253" s="3"/>
      <c r="Q253" s="3"/>
      <c r="R253" s="3"/>
      <c r="S253" s="3"/>
      <c r="T253" s="3"/>
      <c r="U253" s="3"/>
      <c r="V253" s="3"/>
      <c r="W253" s="3"/>
    </row>
    <row r="254" spans="1:23" ht="15.75" customHeight="1" x14ac:dyDescent="0.25">
      <c r="A254" s="3"/>
      <c r="B254" s="3"/>
      <c r="C254" s="240"/>
      <c r="D254" s="240"/>
      <c r="E254" s="240"/>
      <c r="F254" s="240"/>
      <c r="G254" s="240"/>
      <c r="H254" s="240"/>
      <c r="I254" s="240"/>
      <c r="J254" s="240"/>
      <c r="K254" s="3"/>
      <c r="L254" s="3"/>
      <c r="M254" s="3"/>
      <c r="N254" s="3"/>
      <c r="O254" s="3"/>
      <c r="P254" s="3"/>
      <c r="Q254" s="3"/>
      <c r="R254" s="3"/>
      <c r="S254" s="3"/>
      <c r="T254" s="3"/>
      <c r="U254" s="3"/>
      <c r="V254" s="3"/>
      <c r="W254" s="3"/>
    </row>
    <row r="255" spans="1:23" ht="15.75" customHeight="1" x14ac:dyDescent="0.25">
      <c r="A255" s="3"/>
      <c r="B255" s="3"/>
      <c r="C255" s="240"/>
      <c r="D255" s="240"/>
      <c r="E255" s="240"/>
      <c r="F255" s="240"/>
      <c r="G255" s="240"/>
      <c r="H255" s="240"/>
      <c r="I255" s="240"/>
      <c r="J255" s="240"/>
      <c r="K255" s="3"/>
      <c r="L255" s="3"/>
      <c r="M255" s="3"/>
      <c r="N255" s="3"/>
      <c r="O255" s="3"/>
      <c r="P255" s="3"/>
      <c r="Q255" s="3"/>
      <c r="R255" s="3"/>
      <c r="S255" s="3"/>
      <c r="T255" s="3"/>
      <c r="U255" s="3"/>
      <c r="V255" s="3"/>
      <c r="W255" s="3"/>
    </row>
    <row r="256" spans="1:23" ht="15.75" customHeight="1" x14ac:dyDescent="0.25">
      <c r="A256" s="3"/>
      <c r="B256" s="3"/>
      <c r="C256" s="240"/>
      <c r="D256" s="240"/>
      <c r="E256" s="240"/>
      <c r="F256" s="240"/>
      <c r="G256" s="240"/>
      <c r="H256" s="240"/>
      <c r="I256" s="240"/>
      <c r="J256" s="240"/>
      <c r="K256" s="3"/>
      <c r="L256" s="3"/>
      <c r="M256" s="3"/>
      <c r="N256" s="3"/>
      <c r="O256" s="3"/>
      <c r="P256" s="3"/>
      <c r="Q256" s="3"/>
      <c r="R256" s="3"/>
      <c r="S256" s="3"/>
      <c r="T256" s="3"/>
      <c r="U256" s="3"/>
      <c r="V256" s="3"/>
      <c r="W256" s="3"/>
    </row>
    <row r="257" spans="1:23" ht="15.75" customHeight="1" x14ac:dyDescent="0.25">
      <c r="A257" s="3"/>
      <c r="B257" s="3"/>
      <c r="C257" s="240"/>
      <c r="D257" s="240"/>
      <c r="E257" s="240"/>
      <c r="F257" s="240"/>
      <c r="G257" s="240"/>
      <c r="H257" s="240"/>
      <c r="I257" s="240"/>
      <c r="J257" s="240"/>
      <c r="K257" s="3"/>
      <c r="L257" s="3"/>
      <c r="M257" s="3"/>
      <c r="N257" s="3"/>
      <c r="O257" s="3"/>
      <c r="P257" s="3"/>
      <c r="Q257" s="3"/>
      <c r="R257" s="3"/>
      <c r="S257" s="3"/>
      <c r="T257" s="3"/>
      <c r="U257" s="3"/>
      <c r="V257" s="3"/>
      <c r="W257" s="3"/>
    </row>
    <row r="258" spans="1:23" ht="15.75" customHeight="1" x14ac:dyDescent="0.25">
      <c r="A258" s="3"/>
      <c r="B258" s="3"/>
      <c r="C258" s="240"/>
      <c r="D258" s="240"/>
      <c r="E258" s="240"/>
      <c r="F258" s="240"/>
      <c r="G258" s="240"/>
      <c r="H258" s="240"/>
      <c r="I258" s="240"/>
      <c r="J258" s="240"/>
      <c r="K258" s="3"/>
      <c r="L258" s="3"/>
      <c r="M258" s="3"/>
      <c r="N258" s="3"/>
      <c r="O258" s="3"/>
      <c r="P258" s="3"/>
      <c r="Q258" s="3"/>
      <c r="R258" s="3"/>
      <c r="S258" s="3"/>
      <c r="T258" s="3"/>
      <c r="U258" s="3"/>
      <c r="V258" s="3"/>
      <c r="W258" s="3"/>
    </row>
    <row r="259" spans="1:23" ht="15.75" customHeight="1" x14ac:dyDescent="0.25">
      <c r="A259" s="3"/>
      <c r="B259" s="3"/>
      <c r="C259" s="240"/>
      <c r="D259" s="240"/>
      <c r="E259" s="240"/>
      <c r="F259" s="240"/>
      <c r="G259" s="240"/>
      <c r="H259" s="240"/>
      <c r="I259" s="240"/>
      <c r="J259" s="240"/>
      <c r="K259" s="3"/>
      <c r="L259" s="3"/>
      <c r="M259" s="3"/>
      <c r="N259" s="3"/>
      <c r="O259" s="3"/>
      <c r="P259" s="3"/>
      <c r="Q259" s="3"/>
      <c r="R259" s="3"/>
      <c r="S259" s="3"/>
      <c r="T259" s="3"/>
      <c r="U259" s="3"/>
      <c r="V259" s="3"/>
      <c r="W259" s="3"/>
    </row>
    <row r="260" spans="1:23" ht="15.75" customHeight="1" x14ac:dyDescent="0.25">
      <c r="A260" s="3"/>
      <c r="B260" s="3"/>
      <c r="C260" s="240"/>
      <c r="D260" s="240"/>
      <c r="E260" s="240"/>
      <c r="F260" s="240"/>
      <c r="G260" s="240"/>
      <c r="H260" s="240"/>
      <c r="I260" s="240"/>
      <c r="J260" s="240"/>
      <c r="K260" s="3"/>
      <c r="L260" s="3"/>
      <c r="M260" s="3"/>
      <c r="N260" s="3"/>
      <c r="O260" s="3"/>
      <c r="P260" s="3"/>
      <c r="Q260" s="3"/>
      <c r="R260" s="3"/>
      <c r="S260" s="3"/>
      <c r="T260" s="3"/>
      <c r="U260" s="3"/>
      <c r="V260" s="3"/>
      <c r="W260" s="3"/>
    </row>
    <row r="261" spans="1:23" ht="15.75" customHeight="1" x14ac:dyDescent="0.25">
      <c r="A261" s="3"/>
      <c r="B261" s="3"/>
      <c r="C261" s="240"/>
      <c r="D261" s="240"/>
      <c r="E261" s="240"/>
      <c r="F261" s="240"/>
      <c r="G261" s="240"/>
      <c r="H261" s="240"/>
      <c r="I261" s="240"/>
      <c r="J261" s="240"/>
      <c r="K261" s="3"/>
      <c r="L261" s="3"/>
      <c r="M261" s="3"/>
      <c r="N261" s="3"/>
      <c r="O261" s="3"/>
      <c r="P261" s="3"/>
      <c r="Q261" s="3"/>
      <c r="R261" s="3"/>
      <c r="S261" s="3"/>
      <c r="T261" s="3"/>
      <c r="U261" s="3"/>
      <c r="V261" s="3"/>
      <c r="W261" s="3"/>
    </row>
    <row r="262" spans="1:23" ht="15.75" customHeight="1" x14ac:dyDescent="0.25">
      <c r="A262" s="3"/>
      <c r="B262" s="3"/>
      <c r="C262" s="240"/>
      <c r="D262" s="240"/>
      <c r="E262" s="240"/>
      <c r="F262" s="240"/>
      <c r="G262" s="240"/>
      <c r="H262" s="240"/>
      <c r="I262" s="240"/>
      <c r="J262" s="240"/>
      <c r="K262" s="3"/>
      <c r="L262" s="3"/>
      <c r="M262" s="3"/>
      <c r="N262" s="3"/>
      <c r="O262" s="3"/>
      <c r="P262" s="3"/>
      <c r="Q262" s="3"/>
      <c r="R262" s="3"/>
      <c r="S262" s="3"/>
      <c r="T262" s="3"/>
      <c r="U262" s="3"/>
      <c r="V262" s="3"/>
      <c r="W262" s="3"/>
    </row>
    <row r="263" spans="1:23" ht="15.75" customHeight="1" x14ac:dyDescent="0.25">
      <c r="A263" s="3"/>
      <c r="B263" s="3"/>
      <c r="C263" s="240"/>
      <c r="D263" s="240"/>
      <c r="E263" s="240"/>
      <c r="F263" s="240"/>
      <c r="G263" s="240"/>
      <c r="H263" s="240"/>
      <c r="I263" s="240"/>
      <c r="J263" s="240"/>
      <c r="K263" s="3"/>
      <c r="L263" s="3"/>
      <c r="M263" s="3"/>
      <c r="N263" s="3"/>
      <c r="O263" s="3"/>
      <c r="P263" s="3"/>
      <c r="Q263" s="3"/>
      <c r="R263" s="3"/>
      <c r="S263" s="3"/>
      <c r="T263" s="3"/>
      <c r="U263" s="3"/>
      <c r="V263" s="3"/>
      <c r="W263" s="3"/>
    </row>
    <row r="264" spans="1:23" ht="15.75" customHeight="1" x14ac:dyDescent="0.25">
      <c r="A264" s="3"/>
      <c r="B264" s="3"/>
      <c r="C264" s="240"/>
      <c r="D264" s="240"/>
      <c r="E264" s="240"/>
      <c r="F264" s="240"/>
      <c r="G264" s="240"/>
      <c r="H264" s="240"/>
      <c r="I264" s="240"/>
      <c r="J264" s="240"/>
      <c r="K264" s="3"/>
      <c r="L264" s="3"/>
      <c r="M264" s="3"/>
      <c r="N264" s="3"/>
      <c r="O264" s="3"/>
      <c r="P264" s="3"/>
      <c r="Q264" s="3"/>
      <c r="R264" s="3"/>
      <c r="S264" s="3"/>
      <c r="T264" s="3"/>
      <c r="U264" s="3"/>
      <c r="V264" s="3"/>
      <c r="W264" s="3"/>
    </row>
    <row r="265" spans="1:23" ht="15.75" customHeight="1" x14ac:dyDescent="0.25">
      <c r="A265" s="3"/>
      <c r="B265" s="3"/>
      <c r="C265" s="240"/>
      <c r="D265" s="240"/>
      <c r="E265" s="240"/>
      <c r="F265" s="240"/>
      <c r="G265" s="240"/>
      <c r="H265" s="240"/>
      <c r="I265" s="240"/>
      <c r="J265" s="240"/>
      <c r="K265" s="3"/>
      <c r="L265" s="3"/>
      <c r="M265" s="3"/>
      <c r="N265" s="3"/>
      <c r="O265" s="3"/>
      <c r="P265" s="3"/>
      <c r="Q265" s="3"/>
      <c r="R265" s="3"/>
      <c r="S265" s="3"/>
      <c r="T265" s="3"/>
      <c r="U265" s="3"/>
      <c r="V265" s="3"/>
      <c r="W265" s="3"/>
    </row>
    <row r="266" spans="1:23" ht="15.75" customHeight="1" x14ac:dyDescent="0.25">
      <c r="A266" s="3"/>
      <c r="B266" s="3"/>
      <c r="C266" s="240"/>
      <c r="D266" s="240"/>
      <c r="E266" s="240"/>
      <c r="F266" s="240"/>
      <c r="G266" s="240"/>
      <c r="H266" s="240"/>
      <c r="I266" s="240"/>
      <c r="J266" s="240"/>
      <c r="K266" s="3"/>
      <c r="L266" s="3"/>
      <c r="M266" s="3"/>
      <c r="N266" s="3"/>
      <c r="O266" s="3"/>
      <c r="P266" s="3"/>
      <c r="Q266" s="3"/>
      <c r="R266" s="3"/>
      <c r="S266" s="3"/>
      <c r="T266" s="3"/>
      <c r="U266" s="3"/>
      <c r="V266" s="3"/>
      <c r="W266" s="3"/>
    </row>
    <row r="267" spans="1:23" ht="15.75" customHeight="1" x14ac:dyDescent="0.25">
      <c r="A267" s="3"/>
      <c r="B267" s="3"/>
      <c r="C267" s="240"/>
      <c r="D267" s="240"/>
      <c r="E267" s="240"/>
      <c r="F267" s="240"/>
      <c r="G267" s="240"/>
      <c r="H267" s="240"/>
      <c r="I267" s="240"/>
      <c r="J267" s="240"/>
      <c r="K267" s="3"/>
      <c r="L267" s="3"/>
      <c r="M267" s="3"/>
      <c r="N267" s="3"/>
      <c r="O267" s="3"/>
      <c r="P267" s="3"/>
      <c r="Q267" s="3"/>
      <c r="R267" s="3"/>
      <c r="S267" s="3"/>
      <c r="T267" s="3"/>
      <c r="U267" s="3"/>
      <c r="V267" s="3"/>
      <c r="W267" s="3"/>
    </row>
    <row r="268" spans="1:23" ht="15.75" customHeight="1" x14ac:dyDescent="0.25">
      <c r="A268" s="3"/>
      <c r="B268" s="3"/>
      <c r="C268" s="240"/>
      <c r="D268" s="240"/>
      <c r="E268" s="240"/>
      <c r="F268" s="240"/>
      <c r="G268" s="240"/>
      <c r="H268" s="240"/>
      <c r="I268" s="240"/>
      <c r="J268" s="240"/>
      <c r="K268" s="3"/>
      <c r="L268" s="3"/>
      <c r="M268" s="3"/>
      <c r="N268" s="3"/>
      <c r="O268" s="3"/>
      <c r="P268" s="3"/>
      <c r="Q268" s="3"/>
      <c r="R268" s="3"/>
      <c r="S268" s="3"/>
      <c r="T268" s="3"/>
      <c r="U268" s="3"/>
      <c r="V268" s="3"/>
      <c r="W268" s="3"/>
    </row>
    <row r="269" spans="1:23" ht="15.75" customHeight="1" x14ac:dyDescent="0.25">
      <c r="A269" s="3"/>
      <c r="B269" s="3"/>
      <c r="C269" s="240"/>
      <c r="D269" s="240"/>
      <c r="E269" s="240"/>
      <c r="F269" s="240"/>
      <c r="G269" s="240"/>
      <c r="H269" s="240"/>
      <c r="I269" s="240"/>
      <c r="J269" s="240"/>
      <c r="K269" s="3"/>
      <c r="L269" s="3"/>
      <c r="M269" s="3"/>
      <c r="N269" s="3"/>
      <c r="O269" s="3"/>
      <c r="P269" s="3"/>
      <c r="Q269" s="3"/>
      <c r="R269" s="3"/>
      <c r="S269" s="3"/>
      <c r="T269" s="3"/>
      <c r="U269" s="3"/>
      <c r="V269" s="3"/>
      <c r="W269" s="3"/>
    </row>
    <row r="270" spans="1:23" ht="15.75" customHeight="1" x14ac:dyDescent="0.25">
      <c r="A270" s="3"/>
      <c r="B270" s="3"/>
      <c r="C270" s="240"/>
      <c r="D270" s="240"/>
      <c r="E270" s="240"/>
      <c r="F270" s="240"/>
      <c r="G270" s="240"/>
      <c r="H270" s="240"/>
      <c r="I270" s="240"/>
      <c r="J270" s="240"/>
      <c r="K270" s="3"/>
      <c r="L270" s="3"/>
      <c r="M270" s="3"/>
      <c r="N270" s="3"/>
      <c r="O270" s="3"/>
      <c r="P270" s="3"/>
      <c r="Q270" s="3"/>
      <c r="R270" s="3"/>
      <c r="S270" s="3"/>
      <c r="T270" s="3"/>
      <c r="U270" s="3"/>
      <c r="V270" s="3"/>
      <c r="W270" s="3"/>
    </row>
    <row r="271" spans="1:23" ht="15.75" customHeight="1" x14ac:dyDescent="0.25">
      <c r="A271" s="3"/>
      <c r="B271" s="3"/>
      <c r="C271" s="240"/>
      <c r="D271" s="240"/>
      <c r="E271" s="240"/>
      <c r="F271" s="240"/>
      <c r="G271" s="240"/>
      <c r="H271" s="240"/>
      <c r="I271" s="240"/>
      <c r="J271" s="240"/>
      <c r="K271" s="3"/>
      <c r="L271" s="3"/>
      <c r="M271" s="3"/>
      <c r="N271" s="3"/>
      <c r="O271" s="3"/>
      <c r="P271" s="3"/>
      <c r="Q271" s="3"/>
      <c r="R271" s="3"/>
      <c r="S271" s="3"/>
      <c r="T271" s="3"/>
      <c r="U271" s="3"/>
      <c r="V271" s="3"/>
      <c r="W271" s="3"/>
    </row>
    <row r="272" spans="1:23" ht="15.75" customHeight="1" x14ac:dyDescent="0.25">
      <c r="A272" s="3"/>
      <c r="B272" s="3"/>
      <c r="C272" s="240"/>
      <c r="D272" s="240"/>
      <c r="E272" s="240"/>
      <c r="F272" s="240"/>
      <c r="G272" s="240"/>
      <c r="H272" s="240"/>
      <c r="I272" s="240"/>
      <c r="J272" s="240"/>
      <c r="K272" s="3"/>
      <c r="L272" s="3"/>
      <c r="M272" s="3"/>
      <c r="N272" s="3"/>
      <c r="O272" s="3"/>
      <c r="P272" s="3"/>
      <c r="Q272" s="3"/>
      <c r="R272" s="3"/>
      <c r="S272" s="3"/>
      <c r="T272" s="3"/>
      <c r="U272" s="3"/>
      <c r="V272" s="3"/>
      <c r="W272" s="3"/>
    </row>
    <row r="273" spans="1:23" ht="15.75" customHeight="1" x14ac:dyDescent="0.25">
      <c r="A273" s="3"/>
      <c r="B273" s="3"/>
      <c r="C273" s="240"/>
      <c r="D273" s="240"/>
      <c r="E273" s="240"/>
      <c r="F273" s="240"/>
      <c r="G273" s="240"/>
      <c r="H273" s="240"/>
      <c r="I273" s="240"/>
      <c r="J273" s="240"/>
      <c r="K273" s="3"/>
      <c r="L273" s="3"/>
      <c r="M273" s="3"/>
      <c r="N273" s="3"/>
      <c r="O273" s="3"/>
      <c r="P273" s="3"/>
      <c r="Q273" s="3"/>
      <c r="R273" s="3"/>
      <c r="S273" s="3"/>
      <c r="T273" s="3"/>
      <c r="U273" s="3"/>
      <c r="V273" s="3"/>
      <c r="W273" s="3"/>
    </row>
    <row r="274" spans="1:23" ht="15.75" customHeight="1" x14ac:dyDescent="0.25">
      <c r="A274" s="3"/>
      <c r="B274" s="3"/>
      <c r="C274" s="240"/>
      <c r="D274" s="240"/>
      <c r="E274" s="240"/>
      <c r="F274" s="240"/>
      <c r="G274" s="240"/>
      <c r="H274" s="240"/>
      <c r="I274" s="240"/>
      <c r="J274" s="240"/>
      <c r="K274" s="3"/>
      <c r="L274" s="3"/>
      <c r="M274" s="3"/>
      <c r="N274" s="3"/>
      <c r="O274" s="3"/>
      <c r="P274" s="3"/>
      <c r="Q274" s="3"/>
      <c r="R274" s="3"/>
      <c r="S274" s="3"/>
      <c r="T274" s="3"/>
      <c r="U274" s="3"/>
      <c r="V274" s="3"/>
      <c r="W274" s="3"/>
    </row>
    <row r="275" spans="1:23" ht="15.75" customHeight="1" x14ac:dyDescent="0.25">
      <c r="A275" s="3"/>
      <c r="B275" s="3"/>
      <c r="C275" s="240"/>
      <c r="D275" s="240"/>
      <c r="E275" s="240"/>
      <c r="F275" s="240"/>
      <c r="G275" s="240"/>
      <c r="H275" s="240"/>
      <c r="I275" s="240"/>
      <c r="J275" s="240"/>
      <c r="K275" s="3"/>
      <c r="L275" s="3"/>
      <c r="M275" s="3"/>
      <c r="N275" s="3"/>
      <c r="O275" s="3"/>
      <c r="P275" s="3"/>
      <c r="Q275" s="3"/>
      <c r="R275" s="3"/>
      <c r="S275" s="3"/>
      <c r="T275" s="3"/>
      <c r="U275" s="3"/>
      <c r="V275" s="3"/>
      <c r="W275" s="3"/>
    </row>
    <row r="276" spans="1:23" ht="15.75" customHeight="1" x14ac:dyDescent="0.25">
      <c r="A276" s="3"/>
      <c r="B276" s="3"/>
      <c r="C276" s="240"/>
      <c r="D276" s="240"/>
      <c r="E276" s="240"/>
      <c r="F276" s="240"/>
      <c r="G276" s="240"/>
      <c r="H276" s="240"/>
      <c r="I276" s="240"/>
      <c r="J276" s="240"/>
      <c r="K276" s="3"/>
      <c r="L276" s="3"/>
      <c r="M276" s="3"/>
      <c r="N276" s="3"/>
      <c r="O276" s="3"/>
      <c r="P276" s="3"/>
      <c r="Q276" s="3"/>
      <c r="R276" s="3"/>
      <c r="S276" s="3"/>
      <c r="T276" s="3"/>
      <c r="U276" s="3"/>
      <c r="V276" s="3"/>
      <c r="W276" s="3"/>
    </row>
    <row r="277" spans="1:23" ht="15.75" customHeight="1" x14ac:dyDescent="0.25">
      <c r="A277" s="3"/>
      <c r="B277" s="3"/>
      <c r="C277" s="240"/>
      <c r="D277" s="240"/>
      <c r="E277" s="240"/>
      <c r="F277" s="240"/>
      <c r="G277" s="240"/>
      <c r="H277" s="240"/>
      <c r="I277" s="240"/>
      <c r="J277" s="240"/>
      <c r="K277" s="3"/>
      <c r="L277" s="3"/>
      <c r="M277" s="3"/>
      <c r="N277" s="3"/>
      <c r="O277" s="3"/>
      <c r="P277" s="3"/>
      <c r="Q277" s="3"/>
      <c r="R277" s="3"/>
      <c r="S277" s="3"/>
      <c r="T277" s="3"/>
      <c r="U277" s="3"/>
      <c r="V277" s="3"/>
      <c r="W277" s="3"/>
    </row>
    <row r="278" spans="1:23" ht="15.75" customHeight="1" x14ac:dyDescent="0.25">
      <c r="A278" s="3"/>
      <c r="B278" s="3"/>
      <c r="C278" s="240"/>
      <c r="D278" s="240"/>
      <c r="E278" s="240"/>
      <c r="F278" s="240"/>
      <c r="G278" s="240"/>
      <c r="H278" s="240"/>
      <c r="I278" s="240"/>
      <c r="J278" s="240"/>
      <c r="K278" s="3"/>
      <c r="L278" s="3"/>
      <c r="M278" s="3"/>
      <c r="N278" s="3"/>
      <c r="O278" s="3"/>
      <c r="P278" s="3"/>
      <c r="Q278" s="3"/>
      <c r="R278" s="3"/>
      <c r="S278" s="3"/>
      <c r="T278" s="3"/>
      <c r="U278" s="3"/>
      <c r="V278" s="3"/>
      <c r="W278" s="3"/>
    </row>
    <row r="279" spans="1:23" ht="15.75" customHeight="1" x14ac:dyDescent="0.25">
      <c r="A279" s="3"/>
      <c r="B279" s="3"/>
      <c r="C279" s="240"/>
      <c r="D279" s="240"/>
      <c r="E279" s="240"/>
      <c r="F279" s="240"/>
      <c r="G279" s="240"/>
      <c r="H279" s="240"/>
      <c r="I279" s="240"/>
      <c r="J279" s="240"/>
      <c r="K279" s="3"/>
      <c r="L279" s="3"/>
      <c r="M279" s="3"/>
      <c r="N279" s="3"/>
      <c r="O279" s="3"/>
      <c r="P279" s="3"/>
      <c r="Q279" s="3"/>
      <c r="R279" s="3"/>
      <c r="S279" s="3"/>
      <c r="T279" s="3"/>
      <c r="U279" s="3"/>
      <c r="V279" s="3"/>
      <c r="W279" s="3"/>
    </row>
    <row r="280" spans="1:23" ht="15.75" customHeight="1" x14ac:dyDescent="0.25">
      <c r="A280" s="3"/>
      <c r="B280" s="3"/>
      <c r="C280" s="240"/>
      <c r="D280" s="240"/>
      <c r="E280" s="240"/>
      <c r="F280" s="240"/>
      <c r="G280" s="240"/>
      <c r="H280" s="240"/>
      <c r="I280" s="240"/>
      <c r="J280" s="240"/>
      <c r="K280" s="3"/>
      <c r="L280" s="3"/>
      <c r="M280" s="3"/>
      <c r="N280" s="3"/>
      <c r="O280" s="3"/>
      <c r="P280" s="3"/>
      <c r="Q280" s="3"/>
      <c r="R280" s="3"/>
      <c r="S280" s="3"/>
      <c r="T280" s="3"/>
      <c r="U280" s="3"/>
      <c r="V280" s="3"/>
      <c r="W280" s="3"/>
    </row>
    <row r="281" spans="1:23" ht="15.75" customHeight="1" x14ac:dyDescent="0.25">
      <c r="A281" s="3"/>
      <c r="B281" s="3"/>
      <c r="C281" s="240"/>
      <c r="D281" s="240"/>
      <c r="E281" s="240"/>
      <c r="F281" s="240"/>
      <c r="G281" s="240"/>
      <c r="H281" s="240"/>
      <c r="I281" s="240"/>
      <c r="J281" s="240"/>
      <c r="K281" s="3"/>
      <c r="L281" s="3"/>
      <c r="M281" s="3"/>
      <c r="N281" s="3"/>
      <c r="O281" s="3"/>
      <c r="P281" s="3"/>
      <c r="Q281" s="3"/>
      <c r="R281" s="3"/>
      <c r="S281" s="3"/>
      <c r="T281" s="3"/>
      <c r="U281" s="3"/>
      <c r="V281" s="3"/>
      <c r="W281" s="3"/>
    </row>
    <row r="282" spans="1:23" ht="15.75" customHeight="1" x14ac:dyDescent="0.25">
      <c r="A282" s="3"/>
      <c r="B282" s="3"/>
      <c r="C282" s="240"/>
      <c r="D282" s="240"/>
      <c r="E282" s="240"/>
      <c r="F282" s="240"/>
      <c r="G282" s="240"/>
      <c r="H282" s="240"/>
      <c r="I282" s="240"/>
      <c r="J282" s="240"/>
      <c r="K282" s="3"/>
      <c r="L282" s="3"/>
      <c r="M282" s="3"/>
      <c r="N282" s="3"/>
      <c r="O282" s="3"/>
      <c r="P282" s="3"/>
      <c r="Q282" s="3"/>
      <c r="R282" s="3"/>
      <c r="S282" s="3"/>
      <c r="T282" s="3"/>
      <c r="U282" s="3"/>
      <c r="V282" s="3"/>
      <c r="W282" s="3"/>
    </row>
    <row r="283" spans="1:23" ht="15.75" customHeight="1" x14ac:dyDescent="0.25">
      <c r="A283" s="3"/>
      <c r="B283" s="3"/>
      <c r="C283" s="240"/>
      <c r="D283" s="240"/>
      <c r="E283" s="240"/>
      <c r="F283" s="240"/>
      <c r="G283" s="240"/>
      <c r="H283" s="240"/>
      <c r="I283" s="240"/>
      <c r="J283" s="240"/>
      <c r="K283" s="3"/>
      <c r="L283" s="3"/>
      <c r="M283" s="3"/>
      <c r="N283" s="3"/>
      <c r="O283" s="3"/>
      <c r="P283" s="3"/>
      <c r="Q283" s="3"/>
      <c r="R283" s="3"/>
      <c r="S283" s="3"/>
      <c r="T283" s="3"/>
      <c r="U283" s="3"/>
      <c r="V283" s="3"/>
      <c r="W283" s="3"/>
    </row>
    <row r="284" spans="1:23" ht="15.75" customHeight="1" x14ac:dyDescent="0.25">
      <c r="A284" s="3"/>
      <c r="B284" s="3"/>
      <c r="C284" s="240"/>
      <c r="D284" s="240"/>
      <c r="E284" s="240"/>
      <c r="F284" s="240"/>
      <c r="G284" s="240"/>
      <c r="H284" s="240"/>
      <c r="I284" s="240"/>
      <c r="J284" s="240"/>
      <c r="K284" s="3"/>
      <c r="L284" s="3"/>
      <c r="M284" s="3"/>
      <c r="N284" s="3"/>
      <c r="O284" s="3"/>
      <c r="P284" s="3"/>
      <c r="Q284" s="3"/>
      <c r="R284" s="3"/>
      <c r="S284" s="3"/>
      <c r="T284" s="3"/>
      <c r="U284" s="3"/>
      <c r="V284" s="3"/>
      <c r="W284" s="3"/>
    </row>
    <row r="285" spans="1:23" ht="15.75" customHeight="1" x14ac:dyDescent="0.25">
      <c r="A285" s="3"/>
      <c r="B285" s="3"/>
      <c r="C285" s="240"/>
      <c r="D285" s="240"/>
      <c r="E285" s="240"/>
      <c r="F285" s="240"/>
      <c r="G285" s="240"/>
      <c r="H285" s="240"/>
      <c r="I285" s="240"/>
      <c r="J285" s="240"/>
      <c r="K285" s="3"/>
      <c r="L285" s="3"/>
      <c r="M285" s="3"/>
      <c r="N285" s="3"/>
      <c r="O285" s="3"/>
      <c r="P285" s="3"/>
      <c r="Q285" s="3"/>
      <c r="R285" s="3"/>
      <c r="S285" s="3"/>
      <c r="T285" s="3"/>
      <c r="U285" s="3"/>
      <c r="V285" s="3"/>
      <c r="W285" s="3"/>
    </row>
    <row r="286" spans="1:23" ht="15.75" customHeight="1" x14ac:dyDescent="0.25">
      <c r="A286" s="3"/>
      <c r="B286" s="3"/>
      <c r="C286" s="240"/>
      <c r="D286" s="240"/>
      <c r="E286" s="240"/>
      <c r="F286" s="240"/>
      <c r="G286" s="240"/>
      <c r="H286" s="240"/>
      <c r="I286" s="240"/>
      <c r="J286" s="240"/>
      <c r="K286" s="3"/>
      <c r="L286" s="3"/>
      <c r="M286" s="3"/>
      <c r="N286" s="3"/>
      <c r="O286" s="3"/>
      <c r="P286" s="3"/>
      <c r="Q286" s="3"/>
      <c r="R286" s="3"/>
      <c r="S286" s="3"/>
      <c r="T286" s="3"/>
      <c r="U286" s="3"/>
      <c r="V286" s="3"/>
      <c r="W286" s="3"/>
    </row>
    <row r="287" spans="1:23" ht="15.75" customHeight="1" x14ac:dyDescent="0.25">
      <c r="A287" s="3"/>
      <c r="B287" s="3"/>
      <c r="C287" s="240"/>
      <c r="D287" s="240"/>
      <c r="E287" s="240"/>
      <c r="F287" s="240"/>
      <c r="G287" s="240"/>
      <c r="H287" s="240"/>
      <c r="I287" s="240"/>
      <c r="J287" s="240"/>
      <c r="K287" s="3"/>
      <c r="L287" s="3"/>
      <c r="M287" s="3"/>
      <c r="N287" s="3"/>
      <c r="O287" s="3"/>
      <c r="P287" s="3"/>
      <c r="Q287" s="3"/>
      <c r="R287" s="3"/>
      <c r="S287" s="3"/>
      <c r="T287" s="3"/>
      <c r="U287" s="3"/>
      <c r="V287" s="3"/>
      <c r="W287" s="3"/>
    </row>
    <row r="288" spans="1:23" ht="15.75" customHeight="1" x14ac:dyDescent="0.25">
      <c r="A288" s="3"/>
      <c r="B288" s="3"/>
      <c r="C288" s="240"/>
      <c r="D288" s="240"/>
      <c r="E288" s="240"/>
      <c r="F288" s="240"/>
      <c r="G288" s="240"/>
      <c r="H288" s="240"/>
      <c r="I288" s="240"/>
      <c r="J288" s="240"/>
      <c r="K288" s="3"/>
      <c r="L288" s="3"/>
      <c r="M288" s="3"/>
      <c r="N288" s="3"/>
      <c r="O288" s="3"/>
      <c r="P288" s="3"/>
      <c r="Q288" s="3"/>
      <c r="R288" s="3"/>
      <c r="S288" s="3"/>
      <c r="T288" s="3"/>
      <c r="U288" s="3"/>
      <c r="V288" s="3"/>
      <c r="W288" s="3"/>
    </row>
    <row r="289" spans="1:23" ht="15.75" customHeight="1" x14ac:dyDescent="0.25">
      <c r="A289" s="3"/>
      <c r="B289" s="3"/>
      <c r="C289" s="240"/>
      <c r="D289" s="240"/>
      <c r="E289" s="240"/>
      <c r="F289" s="240"/>
      <c r="G289" s="240"/>
      <c r="H289" s="240"/>
      <c r="I289" s="240"/>
      <c r="J289" s="240"/>
      <c r="K289" s="3"/>
      <c r="L289" s="3"/>
      <c r="M289" s="3"/>
      <c r="N289" s="3"/>
      <c r="O289" s="3"/>
      <c r="P289" s="3"/>
      <c r="Q289" s="3"/>
      <c r="R289" s="3"/>
      <c r="S289" s="3"/>
      <c r="T289" s="3"/>
      <c r="U289" s="3"/>
      <c r="V289" s="3"/>
      <c r="W289" s="3"/>
    </row>
    <row r="290" spans="1:23" ht="15.75" customHeight="1" x14ac:dyDescent="0.25">
      <c r="A290" s="3"/>
      <c r="B290" s="3"/>
      <c r="C290" s="240"/>
      <c r="D290" s="240"/>
      <c r="E290" s="240"/>
      <c r="F290" s="240"/>
      <c r="G290" s="240"/>
      <c r="H290" s="240"/>
      <c r="I290" s="240"/>
      <c r="J290" s="240"/>
      <c r="K290" s="3"/>
      <c r="L290" s="3"/>
      <c r="M290" s="3"/>
      <c r="N290" s="3"/>
      <c r="O290" s="3"/>
      <c r="P290" s="3"/>
      <c r="Q290" s="3"/>
      <c r="R290" s="3"/>
      <c r="S290" s="3"/>
      <c r="T290" s="3"/>
      <c r="U290" s="3"/>
      <c r="V290" s="3"/>
      <c r="W290" s="3"/>
    </row>
    <row r="291" spans="1:23" ht="15.75" customHeight="1" x14ac:dyDescent="0.25">
      <c r="A291" s="3"/>
      <c r="B291" s="3"/>
      <c r="C291" s="240"/>
      <c r="D291" s="240"/>
      <c r="E291" s="240"/>
      <c r="F291" s="240"/>
      <c r="G291" s="240"/>
      <c r="H291" s="240"/>
      <c r="I291" s="240"/>
      <c r="J291" s="240"/>
      <c r="K291" s="3"/>
      <c r="L291" s="3"/>
      <c r="M291" s="3"/>
      <c r="N291" s="3"/>
      <c r="O291" s="3"/>
      <c r="P291" s="3"/>
      <c r="Q291" s="3"/>
      <c r="R291" s="3"/>
      <c r="S291" s="3"/>
      <c r="T291" s="3"/>
      <c r="U291" s="3"/>
      <c r="V291" s="3"/>
      <c r="W291" s="3"/>
    </row>
    <row r="292" spans="1:23" ht="15.75" customHeight="1" x14ac:dyDescent="0.25">
      <c r="A292" s="3"/>
      <c r="B292" s="3"/>
      <c r="C292" s="240"/>
      <c r="D292" s="240"/>
      <c r="E292" s="240"/>
      <c r="F292" s="240"/>
      <c r="G292" s="240"/>
      <c r="H292" s="240"/>
      <c r="I292" s="240"/>
      <c r="J292" s="240"/>
      <c r="K292" s="3"/>
      <c r="L292" s="3"/>
      <c r="M292" s="3"/>
      <c r="N292" s="3"/>
      <c r="O292" s="3"/>
      <c r="P292" s="3"/>
      <c r="Q292" s="3"/>
      <c r="R292" s="3"/>
      <c r="S292" s="3"/>
      <c r="T292" s="3"/>
      <c r="U292" s="3"/>
      <c r="V292" s="3"/>
      <c r="W292" s="3"/>
    </row>
    <row r="293" spans="1:23" ht="15.75" customHeight="1" x14ac:dyDescent="0.25">
      <c r="A293" s="3"/>
      <c r="B293" s="3"/>
      <c r="C293" s="240"/>
      <c r="D293" s="240"/>
      <c r="E293" s="240"/>
      <c r="F293" s="240"/>
      <c r="G293" s="240"/>
      <c r="H293" s="240"/>
      <c r="I293" s="240"/>
      <c r="J293" s="240"/>
      <c r="K293" s="3"/>
      <c r="L293" s="3"/>
      <c r="M293" s="3"/>
      <c r="N293" s="3"/>
      <c r="O293" s="3"/>
      <c r="P293" s="3"/>
      <c r="Q293" s="3"/>
      <c r="R293" s="3"/>
      <c r="S293" s="3"/>
      <c r="T293" s="3"/>
      <c r="U293" s="3"/>
      <c r="V293" s="3"/>
      <c r="W293" s="3"/>
    </row>
    <row r="294" spans="1:23" ht="15.75" customHeight="1" x14ac:dyDescent="0.25">
      <c r="A294" s="3"/>
      <c r="B294" s="3"/>
      <c r="C294" s="240"/>
      <c r="D294" s="240"/>
      <c r="E294" s="240"/>
      <c r="F294" s="240"/>
      <c r="G294" s="240"/>
      <c r="H294" s="240"/>
      <c r="I294" s="240"/>
      <c r="J294" s="240"/>
      <c r="K294" s="3"/>
      <c r="L294" s="3"/>
      <c r="M294" s="3"/>
      <c r="N294" s="3"/>
      <c r="O294" s="3"/>
      <c r="P294" s="3"/>
      <c r="Q294" s="3"/>
      <c r="R294" s="3"/>
      <c r="S294" s="3"/>
      <c r="T294" s="3"/>
      <c r="U294" s="3"/>
      <c r="V294" s="3"/>
      <c r="W294" s="3"/>
    </row>
    <row r="295" spans="1:23" ht="15.75" customHeight="1" x14ac:dyDescent="0.25">
      <c r="A295" s="3"/>
      <c r="B295" s="3"/>
      <c r="C295" s="240"/>
      <c r="D295" s="240"/>
      <c r="E295" s="240"/>
      <c r="F295" s="240"/>
      <c r="G295" s="240"/>
      <c r="H295" s="240"/>
      <c r="I295" s="240"/>
      <c r="J295" s="240"/>
      <c r="K295" s="3"/>
      <c r="L295" s="3"/>
      <c r="M295" s="3"/>
      <c r="N295" s="3"/>
      <c r="O295" s="3"/>
      <c r="P295" s="3"/>
      <c r="Q295" s="3"/>
      <c r="R295" s="3"/>
      <c r="S295" s="3"/>
      <c r="T295" s="3"/>
      <c r="U295" s="3"/>
      <c r="V295" s="3"/>
      <c r="W295" s="3"/>
    </row>
    <row r="296" spans="1:23" ht="15.75" customHeight="1" x14ac:dyDescent="0.25">
      <c r="A296" s="3"/>
      <c r="B296" s="3"/>
      <c r="C296" s="240"/>
      <c r="D296" s="240"/>
      <c r="E296" s="240"/>
      <c r="F296" s="240"/>
      <c r="G296" s="240"/>
      <c r="H296" s="240"/>
      <c r="I296" s="240"/>
      <c r="J296" s="240"/>
      <c r="K296" s="3"/>
      <c r="L296" s="3"/>
      <c r="M296" s="3"/>
      <c r="N296" s="3"/>
      <c r="O296" s="3"/>
      <c r="P296" s="3"/>
      <c r="Q296" s="3"/>
      <c r="R296" s="3"/>
      <c r="S296" s="3"/>
      <c r="T296" s="3"/>
      <c r="U296" s="3"/>
      <c r="V296" s="3"/>
      <c r="W296" s="3"/>
    </row>
    <row r="297" spans="1:23" ht="15.75" customHeight="1" x14ac:dyDescent="0.25">
      <c r="A297" s="3"/>
      <c r="B297" s="3"/>
      <c r="C297" s="240"/>
      <c r="D297" s="240"/>
      <c r="E297" s="240"/>
      <c r="F297" s="240"/>
      <c r="G297" s="240"/>
      <c r="H297" s="240"/>
      <c r="I297" s="240"/>
      <c r="J297" s="240"/>
      <c r="K297" s="3"/>
      <c r="L297" s="3"/>
      <c r="M297" s="3"/>
      <c r="N297" s="3"/>
      <c r="O297" s="3"/>
      <c r="P297" s="3"/>
      <c r="Q297" s="3"/>
      <c r="R297" s="3"/>
      <c r="S297" s="3"/>
      <c r="T297" s="3"/>
      <c r="U297" s="3"/>
      <c r="V297" s="3"/>
      <c r="W297" s="3"/>
    </row>
    <row r="298" spans="1:23" ht="15.75" customHeight="1" x14ac:dyDescent="0.25">
      <c r="A298" s="3"/>
      <c r="B298" s="3"/>
      <c r="C298" s="240"/>
      <c r="D298" s="240"/>
      <c r="E298" s="240"/>
      <c r="F298" s="240"/>
      <c r="G298" s="240"/>
      <c r="H298" s="240"/>
      <c r="I298" s="240"/>
      <c r="J298" s="240"/>
      <c r="K298" s="3"/>
      <c r="L298" s="3"/>
      <c r="M298" s="3"/>
      <c r="N298" s="3"/>
      <c r="O298" s="3"/>
      <c r="P298" s="3"/>
      <c r="Q298" s="3"/>
      <c r="R298" s="3"/>
      <c r="S298" s="3"/>
      <c r="T298" s="3"/>
      <c r="U298" s="3"/>
      <c r="V298" s="3"/>
      <c r="W298" s="3"/>
    </row>
    <row r="299" spans="1:23" ht="15.75" customHeight="1" x14ac:dyDescent="0.25">
      <c r="A299" s="3"/>
      <c r="B299" s="3"/>
      <c r="C299" s="240"/>
      <c r="D299" s="240"/>
      <c r="E299" s="240"/>
      <c r="F299" s="240"/>
      <c r="G299" s="240"/>
      <c r="H299" s="240"/>
      <c r="I299" s="240"/>
      <c r="J299" s="240"/>
      <c r="K299" s="3"/>
      <c r="L299" s="3"/>
      <c r="M299" s="3"/>
      <c r="N299" s="3"/>
      <c r="O299" s="3"/>
      <c r="P299" s="3"/>
      <c r="Q299" s="3"/>
      <c r="R299" s="3"/>
      <c r="S299" s="3"/>
      <c r="T299" s="3"/>
      <c r="U299" s="3"/>
      <c r="V299" s="3"/>
      <c r="W299" s="3"/>
    </row>
    <row r="300" spans="1:23" ht="15.75" customHeight="1" x14ac:dyDescent="0.25">
      <c r="A300" s="3"/>
      <c r="B300" s="3"/>
      <c r="C300" s="240"/>
      <c r="D300" s="240"/>
      <c r="E300" s="240"/>
      <c r="F300" s="240"/>
      <c r="G300" s="240"/>
      <c r="H300" s="240"/>
      <c r="I300" s="240"/>
      <c r="J300" s="240"/>
      <c r="K300" s="3"/>
      <c r="L300" s="3"/>
      <c r="M300" s="3"/>
      <c r="N300" s="3"/>
      <c r="O300" s="3"/>
      <c r="P300" s="3"/>
      <c r="Q300" s="3"/>
      <c r="R300" s="3"/>
      <c r="S300" s="3"/>
      <c r="T300" s="3"/>
      <c r="U300" s="3"/>
      <c r="V300" s="3"/>
      <c r="W300" s="3"/>
    </row>
    <row r="301" spans="1:23" ht="15.75" customHeight="1" x14ac:dyDescent="0.25">
      <c r="A301" s="3"/>
      <c r="B301" s="3"/>
      <c r="C301" s="240"/>
      <c r="D301" s="240"/>
      <c r="E301" s="240"/>
      <c r="F301" s="240"/>
      <c r="G301" s="240"/>
      <c r="H301" s="240"/>
      <c r="I301" s="240"/>
      <c r="J301" s="240"/>
      <c r="K301" s="3"/>
      <c r="L301" s="3"/>
      <c r="M301" s="3"/>
      <c r="N301" s="3"/>
      <c r="O301" s="3"/>
      <c r="P301" s="3"/>
      <c r="Q301" s="3"/>
      <c r="R301" s="3"/>
      <c r="S301" s="3"/>
      <c r="T301" s="3"/>
      <c r="U301" s="3"/>
      <c r="V301" s="3"/>
      <c r="W301" s="3"/>
    </row>
    <row r="302" spans="1:23" ht="15.75" customHeight="1" x14ac:dyDescent="0.25">
      <c r="A302" s="3"/>
      <c r="B302" s="3"/>
      <c r="C302" s="240"/>
      <c r="D302" s="240"/>
      <c r="E302" s="240"/>
      <c r="F302" s="240"/>
      <c r="G302" s="240"/>
      <c r="H302" s="240"/>
      <c r="I302" s="240"/>
      <c r="J302" s="240"/>
      <c r="K302" s="3"/>
      <c r="L302" s="3"/>
      <c r="M302" s="3"/>
      <c r="N302" s="3"/>
      <c r="O302" s="3"/>
      <c r="P302" s="3"/>
      <c r="Q302" s="3"/>
      <c r="R302" s="3"/>
      <c r="S302" s="3"/>
      <c r="T302" s="3"/>
      <c r="U302" s="3"/>
      <c r="V302" s="3"/>
      <c r="W302" s="3"/>
    </row>
    <row r="303" spans="1:23" ht="15.75" customHeight="1" x14ac:dyDescent="0.25">
      <c r="A303" s="3"/>
      <c r="B303" s="3"/>
      <c r="C303" s="240"/>
      <c r="D303" s="240"/>
      <c r="E303" s="240"/>
      <c r="F303" s="240"/>
      <c r="G303" s="240"/>
      <c r="H303" s="240"/>
      <c r="I303" s="240"/>
      <c r="J303" s="240"/>
      <c r="K303" s="3"/>
      <c r="L303" s="3"/>
      <c r="M303" s="3"/>
      <c r="N303" s="3"/>
      <c r="O303" s="3"/>
      <c r="P303" s="3"/>
      <c r="Q303" s="3"/>
      <c r="R303" s="3"/>
      <c r="S303" s="3"/>
      <c r="T303" s="3"/>
      <c r="U303" s="3"/>
      <c r="V303" s="3"/>
      <c r="W303" s="3"/>
    </row>
    <row r="304" spans="1:23" ht="15.75" customHeight="1" x14ac:dyDescent="0.25">
      <c r="A304" s="3"/>
      <c r="B304" s="3"/>
      <c r="C304" s="240"/>
      <c r="D304" s="240"/>
      <c r="E304" s="240"/>
      <c r="F304" s="240"/>
      <c r="G304" s="240"/>
      <c r="H304" s="240"/>
      <c r="I304" s="240"/>
      <c r="J304" s="240"/>
      <c r="K304" s="3"/>
      <c r="L304" s="3"/>
      <c r="M304" s="3"/>
      <c r="N304" s="3"/>
      <c r="O304" s="3"/>
      <c r="P304" s="3"/>
      <c r="Q304" s="3"/>
      <c r="R304" s="3"/>
      <c r="S304" s="3"/>
      <c r="T304" s="3"/>
      <c r="U304" s="3"/>
      <c r="V304" s="3"/>
      <c r="W304" s="3"/>
    </row>
    <row r="305" spans="1:23" ht="15.75" customHeight="1" x14ac:dyDescent="0.25">
      <c r="A305" s="3"/>
      <c r="B305" s="3"/>
      <c r="C305" s="240"/>
      <c r="D305" s="240"/>
      <c r="E305" s="240"/>
      <c r="F305" s="240"/>
      <c r="G305" s="240"/>
      <c r="H305" s="240"/>
      <c r="I305" s="240"/>
      <c r="J305" s="240"/>
      <c r="K305" s="3"/>
      <c r="L305" s="3"/>
      <c r="M305" s="3"/>
      <c r="N305" s="3"/>
      <c r="O305" s="3"/>
      <c r="P305" s="3"/>
      <c r="Q305" s="3"/>
      <c r="R305" s="3"/>
      <c r="S305" s="3"/>
      <c r="T305" s="3"/>
      <c r="U305" s="3"/>
      <c r="V305" s="3"/>
      <c r="W305" s="3"/>
    </row>
    <row r="306" spans="1:23" ht="15.75" customHeight="1" x14ac:dyDescent="0.25">
      <c r="A306" s="3"/>
      <c r="B306" s="3"/>
      <c r="C306" s="240"/>
      <c r="D306" s="240"/>
      <c r="E306" s="240"/>
      <c r="F306" s="240"/>
      <c r="G306" s="240"/>
      <c r="H306" s="240"/>
      <c r="I306" s="240"/>
      <c r="J306" s="240"/>
      <c r="K306" s="3"/>
      <c r="L306" s="3"/>
      <c r="M306" s="3"/>
      <c r="N306" s="3"/>
      <c r="O306" s="3"/>
      <c r="P306" s="3"/>
      <c r="Q306" s="3"/>
      <c r="R306" s="3"/>
      <c r="S306" s="3"/>
      <c r="T306" s="3"/>
      <c r="U306" s="3"/>
      <c r="V306" s="3"/>
      <c r="W306" s="3"/>
    </row>
    <row r="307" spans="1:23" ht="15.75" customHeight="1" x14ac:dyDescent="0.25">
      <c r="A307" s="3"/>
      <c r="B307" s="3"/>
      <c r="C307" s="240"/>
      <c r="D307" s="240"/>
      <c r="E307" s="240"/>
      <c r="F307" s="240"/>
      <c r="G307" s="240"/>
      <c r="H307" s="240"/>
      <c r="I307" s="240"/>
      <c r="J307" s="240"/>
      <c r="K307" s="3"/>
      <c r="L307" s="3"/>
      <c r="M307" s="3"/>
      <c r="N307" s="3"/>
      <c r="O307" s="3"/>
      <c r="P307" s="3"/>
      <c r="Q307" s="3"/>
      <c r="R307" s="3"/>
      <c r="S307" s="3"/>
      <c r="T307" s="3"/>
      <c r="U307" s="3"/>
      <c r="V307" s="3"/>
      <c r="W307" s="3"/>
    </row>
    <row r="308" spans="1:23" ht="15.75" customHeight="1" x14ac:dyDescent="0.25">
      <c r="A308" s="3"/>
      <c r="B308" s="3"/>
      <c r="C308" s="240"/>
      <c r="D308" s="240"/>
      <c r="E308" s="240"/>
      <c r="F308" s="240"/>
      <c r="G308" s="240"/>
      <c r="H308" s="240"/>
      <c r="I308" s="240"/>
      <c r="J308" s="240"/>
      <c r="K308" s="3"/>
      <c r="L308" s="3"/>
      <c r="M308" s="3"/>
      <c r="N308" s="3"/>
      <c r="O308" s="3"/>
      <c r="P308" s="3"/>
      <c r="Q308" s="3"/>
      <c r="R308" s="3"/>
      <c r="S308" s="3"/>
      <c r="T308" s="3"/>
      <c r="U308" s="3"/>
      <c r="V308" s="3"/>
      <c r="W308" s="3"/>
    </row>
    <row r="309" spans="1:23" ht="15.75" customHeight="1" x14ac:dyDescent="0.25">
      <c r="A309" s="3"/>
      <c r="B309" s="3"/>
      <c r="C309" s="240"/>
      <c r="D309" s="240"/>
      <c r="E309" s="240"/>
      <c r="F309" s="240"/>
      <c r="G309" s="240"/>
      <c r="H309" s="240"/>
      <c r="I309" s="240"/>
      <c r="J309" s="240"/>
      <c r="K309" s="3"/>
      <c r="L309" s="3"/>
      <c r="M309" s="3"/>
      <c r="N309" s="3"/>
      <c r="O309" s="3"/>
      <c r="P309" s="3"/>
      <c r="Q309" s="3"/>
      <c r="R309" s="3"/>
      <c r="S309" s="3"/>
      <c r="T309" s="3"/>
      <c r="U309" s="3"/>
      <c r="V309" s="3"/>
      <c r="W309" s="3"/>
    </row>
    <row r="310" spans="1:23" ht="15.75" customHeight="1" x14ac:dyDescent="0.25">
      <c r="A310" s="3"/>
      <c r="B310" s="3"/>
      <c r="C310" s="240"/>
      <c r="D310" s="240"/>
      <c r="E310" s="240"/>
      <c r="F310" s="240"/>
      <c r="G310" s="240"/>
      <c r="H310" s="240"/>
      <c r="I310" s="240"/>
      <c r="J310" s="240"/>
      <c r="K310" s="3"/>
      <c r="L310" s="3"/>
      <c r="M310" s="3"/>
      <c r="N310" s="3"/>
      <c r="O310" s="3"/>
      <c r="P310" s="3"/>
      <c r="Q310" s="3"/>
      <c r="R310" s="3"/>
      <c r="S310" s="3"/>
      <c r="T310" s="3"/>
      <c r="U310" s="3"/>
      <c r="V310" s="3"/>
      <c r="W310" s="3"/>
    </row>
    <row r="311" spans="1:23" ht="15.75" customHeight="1" x14ac:dyDescent="0.25">
      <c r="A311" s="3"/>
      <c r="B311" s="3"/>
      <c r="C311" s="240"/>
      <c r="D311" s="240"/>
      <c r="E311" s="240"/>
      <c r="F311" s="240"/>
      <c r="G311" s="240"/>
      <c r="H311" s="240"/>
      <c r="I311" s="240"/>
      <c r="J311" s="240"/>
      <c r="K311" s="3"/>
      <c r="L311" s="3"/>
      <c r="M311" s="3"/>
      <c r="N311" s="3"/>
      <c r="O311" s="3"/>
      <c r="P311" s="3"/>
      <c r="Q311" s="3"/>
      <c r="R311" s="3"/>
      <c r="S311" s="3"/>
      <c r="T311" s="3"/>
      <c r="U311" s="3"/>
      <c r="V311" s="3"/>
      <c r="W311" s="3"/>
    </row>
    <row r="312" spans="1:23" ht="15.75" customHeight="1" x14ac:dyDescent="0.25">
      <c r="A312" s="3"/>
      <c r="B312" s="3"/>
      <c r="C312" s="240"/>
      <c r="D312" s="240"/>
      <c r="E312" s="240"/>
      <c r="F312" s="240"/>
      <c r="G312" s="240"/>
      <c r="H312" s="240"/>
      <c r="I312" s="240"/>
      <c r="J312" s="240"/>
      <c r="K312" s="3"/>
      <c r="L312" s="3"/>
      <c r="M312" s="3"/>
      <c r="N312" s="3"/>
      <c r="O312" s="3"/>
      <c r="P312" s="3"/>
      <c r="Q312" s="3"/>
      <c r="R312" s="3"/>
      <c r="S312" s="3"/>
      <c r="T312" s="3"/>
      <c r="U312" s="3"/>
      <c r="V312" s="3"/>
      <c r="W312" s="3"/>
    </row>
    <row r="313" spans="1:23" ht="15.75" customHeight="1" x14ac:dyDescent="0.25">
      <c r="A313" s="3"/>
      <c r="B313" s="3"/>
      <c r="C313" s="240"/>
      <c r="D313" s="240"/>
      <c r="E313" s="240"/>
      <c r="F313" s="240"/>
      <c r="G313" s="240"/>
      <c r="H313" s="240"/>
      <c r="I313" s="240"/>
      <c r="J313" s="240"/>
      <c r="K313" s="3"/>
      <c r="L313" s="3"/>
      <c r="M313" s="3"/>
      <c r="N313" s="3"/>
      <c r="O313" s="3"/>
      <c r="P313" s="3"/>
      <c r="Q313" s="3"/>
      <c r="R313" s="3"/>
      <c r="S313" s="3"/>
      <c r="T313" s="3"/>
      <c r="U313" s="3"/>
      <c r="V313" s="3"/>
      <c r="W313" s="3"/>
    </row>
    <row r="314" spans="1:23" ht="15.75" customHeight="1" x14ac:dyDescent="0.25">
      <c r="A314" s="3"/>
      <c r="B314" s="3"/>
      <c r="C314" s="240"/>
      <c r="D314" s="240"/>
      <c r="E314" s="240"/>
      <c r="F314" s="240"/>
      <c r="G314" s="240"/>
      <c r="H314" s="240"/>
      <c r="I314" s="240"/>
      <c r="J314" s="240"/>
      <c r="K314" s="3"/>
      <c r="L314" s="3"/>
      <c r="M314" s="3"/>
      <c r="N314" s="3"/>
      <c r="O314" s="3"/>
      <c r="P314" s="3"/>
      <c r="Q314" s="3"/>
      <c r="R314" s="3"/>
      <c r="S314" s="3"/>
      <c r="T314" s="3"/>
      <c r="U314" s="3"/>
      <c r="V314" s="3"/>
      <c r="W314" s="3"/>
    </row>
    <row r="315" spans="1:23" ht="15.75" customHeight="1" x14ac:dyDescent="0.25">
      <c r="A315" s="3"/>
      <c r="B315" s="3"/>
      <c r="C315" s="240"/>
      <c r="D315" s="240"/>
      <c r="E315" s="240"/>
      <c r="F315" s="240"/>
      <c r="G315" s="240"/>
      <c r="H315" s="240"/>
      <c r="I315" s="240"/>
      <c r="J315" s="240"/>
      <c r="K315" s="3"/>
      <c r="L315" s="3"/>
      <c r="M315" s="3"/>
      <c r="N315" s="3"/>
      <c r="O315" s="3"/>
      <c r="P315" s="3"/>
      <c r="Q315" s="3"/>
      <c r="R315" s="3"/>
      <c r="S315" s="3"/>
      <c r="T315" s="3"/>
      <c r="U315" s="3"/>
      <c r="V315" s="3"/>
      <c r="W315" s="3"/>
    </row>
    <row r="316" spans="1:23" ht="15.75" customHeight="1" x14ac:dyDescent="0.25">
      <c r="A316" s="3"/>
      <c r="B316" s="3"/>
      <c r="C316" s="240"/>
      <c r="D316" s="240"/>
      <c r="E316" s="240"/>
      <c r="F316" s="240"/>
      <c r="G316" s="240"/>
      <c r="H316" s="240"/>
      <c r="I316" s="240"/>
      <c r="J316" s="240"/>
      <c r="K316" s="3"/>
      <c r="L316" s="3"/>
      <c r="M316" s="3"/>
      <c r="N316" s="3"/>
      <c r="O316" s="3"/>
      <c r="P316" s="3"/>
      <c r="Q316" s="3"/>
      <c r="R316" s="3"/>
      <c r="S316" s="3"/>
      <c r="T316" s="3"/>
      <c r="U316" s="3"/>
      <c r="V316" s="3"/>
      <c r="W316" s="3"/>
    </row>
    <row r="317" spans="1:23" ht="15.75" customHeight="1" x14ac:dyDescent="0.25">
      <c r="A317" s="3"/>
      <c r="B317" s="3"/>
      <c r="C317" s="240"/>
      <c r="D317" s="240"/>
      <c r="E317" s="240"/>
      <c r="F317" s="240"/>
      <c r="G317" s="240"/>
      <c r="H317" s="240"/>
      <c r="I317" s="240"/>
      <c r="J317" s="240"/>
      <c r="K317" s="3"/>
      <c r="L317" s="3"/>
      <c r="M317" s="3"/>
      <c r="N317" s="3"/>
      <c r="O317" s="3"/>
      <c r="P317" s="3"/>
      <c r="Q317" s="3"/>
      <c r="R317" s="3"/>
      <c r="S317" s="3"/>
      <c r="T317" s="3"/>
      <c r="U317" s="3"/>
      <c r="V317" s="3"/>
      <c r="W317" s="3"/>
    </row>
    <row r="318" spans="1:23" ht="15.75" customHeight="1" x14ac:dyDescent="0.25">
      <c r="A318" s="3"/>
      <c r="B318" s="3"/>
      <c r="C318" s="240"/>
      <c r="D318" s="240"/>
      <c r="E318" s="240"/>
      <c r="F318" s="240"/>
      <c r="G318" s="240"/>
      <c r="H318" s="240"/>
      <c r="I318" s="240"/>
      <c r="J318" s="240"/>
      <c r="K318" s="3"/>
      <c r="L318" s="3"/>
      <c r="M318" s="3"/>
      <c r="N318" s="3"/>
      <c r="O318" s="3"/>
      <c r="P318" s="3"/>
      <c r="Q318" s="3"/>
      <c r="R318" s="3"/>
      <c r="S318" s="3"/>
      <c r="T318" s="3"/>
      <c r="U318" s="3"/>
      <c r="V318" s="3"/>
      <c r="W318" s="3"/>
    </row>
    <row r="319" spans="1:23" ht="15.75" customHeight="1" x14ac:dyDescent="0.25">
      <c r="A319" s="3"/>
      <c r="B319" s="3"/>
      <c r="C319" s="240"/>
      <c r="D319" s="240"/>
      <c r="E319" s="240"/>
      <c r="F319" s="240"/>
      <c r="G319" s="240"/>
      <c r="H319" s="240"/>
      <c r="I319" s="240"/>
      <c r="J319" s="240"/>
      <c r="K319" s="3"/>
      <c r="L319" s="3"/>
      <c r="M319" s="3"/>
      <c r="N319" s="3"/>
      <c r="O319" s="3"/>
      <c r="P319" s="3"/>
      <c r="Q319" s="3"/>
      <c r="R319" s="3"/>
      <c r="S319" s="3"/>
      <c r="T319" s="3"/>
      <c r="U319" s="3"/>
      <c r="V319" s="3"/>
      <c r="W319" s="3"/>
    </row>
    <row r="320" spans="1:23" ht="15.75" customHeight="1" x14ac:dyDescent="0.25">
      <c r="A320" s="3"/>
      <c r="B320" s="3"/>
      <c r="C320" s="240"/>
      <c r="D320" s="240"/>
      <c r="E320" s="240"/>
      <c r="F320" s="240"/>
      <c r="G320" s="240"/>
      <c r="H320" s="240"/>
      <c r="I320" s="240"/>
      <c r="J320" s="240"/>
      <c r="K320" s="3"/>
      <c r="L320" s="3"/>
      <c r="M320" s="3"/>
      <c r="N320" s="3"/>
      <c r="O320" s="3"/>
      <c r="P320" s="3"/>
      <c r="Q320" s="3"/>
      <c r="R320" s="3"/>
      <c r="S320" s="3"/>
      <c r="T320" s="3"/>
      <c r="U320" s="3"/>
      <c r="V320" s="3"/>
      <c r="W320" s="3"/>
    </row>
    <row r="321" spans="1:23" ht="15.75" customHeight="1" x14ac:dyDescent="0.25">
      <c r="A321" s="3"/>
      <c r="B321" s="3"/>
      <c r="C321" s="240"/>
      <c r="D321" s="240"/>
      <c r="E321" s="240"/>
      <c r="F321" s="240"/>
      <c r="G321" s="240"/>
      <c r="H321" s="240"/>
      <c r="I321" s="240"/>
      <c r="J321" s="240"/>
      <c r="K321" s="3"/>
      <c r="L321" s="3"/>
      <c r="M321" s="3"/>
      <c r="N321" s="3"/>
      <c r="O321" s="3"/>
      <c r="P321" s="3"/>
      <c r="Q321" s="3"/>
      <c r="R321" s="3"/>
      <c r="S321" s="3"/>
      <c r="T321" s="3"/>
      <c r="U321" s="3"/>
      <c r="V321" s="3"/>
      <c r="W321" s="3"/>
    </row>
    <row r="322" spans="1:23" ht="15.75" customHeight="1" x14ac:dyDescent="0.25">
      <c r="A322" s="3"/>
      <c r="B322" s="3"/>
      <c r="C322" s="240"/>
      <c r="D322" s="240"/>
      <c r="E322" s="240"/>
      <c r="F322" s="240"/>
      <c r="G322" s="240"/>
      <c r="H322" s="240"/>
      <c r="I322" s="240"/>
      <c r="J322" s="240"/>
      <c r="K322" s="3"/>
      <c r="L322" s="3"/>
      <c r="M322" s="3"/>
      <c r="N322" s="3"/>
      <c r="O322" s="3"/>
      <c r="P322" s="3"/>
      <c r="Q322" s="3"/>
      <c r="R322" s="3"/>
      <c r="S322" s="3"/>
      <c r="T322" s="3"/>
      <c r="U322" s="3"/>
      <c r="V322" s="3"/>
      <c r="W322" s="3"/>
    </row>
    <row r="323" spans="1:23" ht="15.75" customHeight="1" x14ac:dyDescent="0.25">
      <c r="A323" s="3"/>
      <c r="B323" s="3"/>
      <c r="C323" s="240"/>
      <c r="D323" s="240"/>
      <c r="E323" s="240"/>
      <c r="F323" s="240"/>
      <c r="G323" s="240"/>
      <c r="H323" s="240"/>
      <c r="I323" s="240"/>
      <c r="J323" s="240"/>
      <c r="K323" s="3"/>
      <c r="L323" s="3"/>
      <c r="M323" s="3"/>
      <c r="N323" s="3"/>
      <c r="O323" s="3"/>
      <c r="P323" s="3"/>
      <c r="Q323" s="3"/>
      <c r="R323" s="3"/>
      <c r="S323" s="3"/>
      <c r="T323" s="3"/>
      <c r="U323" s="3"/>
      <c r="V323" s="3"/>
      <c r="W323" s="3"/>
    </row>
    <row r="324" spans="1:23" ht="15.75" customHeight="1" x14ac:dyDescent="0.25">
      <c r="A324" s="3"/>
      <c r="B324" s="3"/>
      <c r="C324" s="240"/>
      <c r="D324" s="240"/>
      <c r="E324" s="240"/>
      <c r="F324" s="240"/>
      <c r="G324" s="240"/>
      <c r="H324" s="240"/>
      <c r="I324" s="240"/>
      <c r="J324" s="240"/>
      <c r="K324" s="3"/>
      <c r="L324" s="3"/>
      <c r="M324" s="3"/>
      <c r="N324" s="3"/>
      <c r="O324" s="3"/>
      <c r="P324" s="3"/>
      <c r="Q324" s="3"/>
      <c r="R324" s="3"/>
      <c r="S324" s="3"/>
      <c r="T324" s="3"/>
      <c r="U324" s="3"/>
      <c r="V324" s="3"/>
      <c r="W324" s="3"/>
    </row>
    <row r="325" spans="1:23" ht="15.75" customHeight="1" x14ac:dyDescent="0.25">
      <c r="A325" s="3"/>
      <c r="B325" s="3"/>
      <c r="C325" s="240"/>
      <c r="D325" s="240"/>
      <c r="E325" s="240"/>
      <c r="F325" s="240"/>
      <c r="G325" s="240"/>
      <c r="H325" s="240"/>
      <c r="I325" s="240"/>
      <c r="J325" s="240"/>
      <c r="K325" s="3"/>
      <c r="L325" s="3"/>
      <c r="M325" s="3"/>
      <c r="N325" s="3"/>
      <c r="O325" s="3"/>
      <c r="P325" s="3"/>
      <c r="Q325" s="3"/>
      <c r="R325" s="3"/>
      <c r="S325" s="3"/>
      <c r="T325" s="3"/>
      <c r="U325" s="3"/>
      <c r="V325" s="3"/>
      <c r="W325" s="3"/>
    </row>
    <row r="326" spans="1:23" ht="15.75" customHeight="1" x14ac:dyDescent="0.25">
      <c r="A326" s="3"/>
      <c r="B326" s="3"/>
      <c r="C326" s="240"/>
      <c r="D326" s="240"/>
      <c r="E326" s="240"/>
      <c r="F326" s="240"/>
      <c r="G326" s="240"/>
      <c r="H326" s="240"/>
      <c r="I326" s="240"/>
      <c r="J326" s="240"/>
      <c r="K326" s="3"/>
      <c r="L326" s="3"/>
      <c r="M326" s="3"/>
      <c r="N326" s="3"/>
      <c r="O326" s="3"/>
      <c r="P326" s="3"/>
      <c r="Q326" s="3"/>
      <c r="R326" s="3"/>
      <c r="S326" s="3"/>
      <c r="T326" s="3"/>
      <c r="U326" s="3"/>
      <c r="V326" s="3"/>
      <c r="W326" s="3"/>
    </row>
    <row r="327" spans="1:23" ht="15.75" customHeight="1" x14ac:dyDescent="0.25">
      <c r="A327" s="3"/>
      <c r="B327" s="3"/>
      <c r="C327" s="240"/>
      <c r="D327" s="240"/>
      <c r="E327" s="240"/>
      <c r="F327" s="240"/>
      <c r="G327" s="240"/>
      <c r="H327" s="240"/>
      <c r="I327" s="240"/>
      <c r="J327" s="240"/>
      <c r="K327" s="3"/>
      <c r="L327" s="3"/>
      <c r="M327" s="3"/>
      <c r="N327" s="3"/>
      <c r="O327" s="3"/>
      <c r="P327" s="3"/>
      <c r="Q327" s="3"/>
      <c r="R327" s="3"/>
      <c r="S327" s="3"/>
      <c r="T327" s="3"/>
      <c r="U327" s="3"/>
      <c r="V327" s="3"/>
      <c r="W327" s="3"/>
    </row>
    <row r="328" spans="1:23" ht="15.75" customHeight="1" x14ac:dyDescent="0.25">
      <c r="A328" s="3"/>
      <c r="B328" s="3"/>
      <c r="C328" s="240"/>
      <c r="D328" s="240"/>
      <c r="E328" s="240"/>
      <c r="F328" s="240"/>
      <c r="G328" s="240"/>
      <c r="H328" s="240"/>
      <c r="I328" s="240"/>
      <c r="J328" s="240"/>
      <c r="K328" s="3"/>
      <c r="L328" s="3"/>
      <c r="M328" s="3"/>
      <c r="N328" s="3"/>
      <c r="O328" s="3"/>
      <c r="P328" s="3"/>
      <c r="Q328" s="3"/>
      <c r="R328" s="3"/>
      <c r="S328" s="3"/>
      <c r="T328" s="3"/>
      <c r="U328" s="3"/>
      <c r="V328" s="3"/>
      <c r="W328" s="3"/>
    </row>
    <row r="329" spans="1:23" ht="15.75" customHeight="1" x14ac:dyDescent="0.25">
      <c r="A329" s="3"/>
      <c r="B329" s="3"/>
      <c r="C329" s="240"/>
      <c r="D329" s="240"/>
      <c r="E329" s="240"/>
      <c r="F329" s="240"/>
      <c r="G329" s="240"/>
      <c r="H329" s="240"/>
      <c r="I329" s="240"/>
      <c r="J329" s="240"/>
      <c r="K329" s="3"/>
      <c r="L329" s="3"/>
      <c r="M329" s="3"/>
      <c r="N329" s="3"/>
      <c r="O329" s="3"/>
      <c r="P329" s="3"/>
      <c r="Q329" s="3"/>
      <c r="R329" s="3"/>
      <c r="S329" s="3"/>
      <c r="T329" s="3"/>
      <c r="U329" s="3"/>
      <c r="V329" s="3"/>
      <c r="W329" s="3"/>
    </row>
    <row r="330" spans="1:23" ht="15.75" customHeight="1" x14ac:dyDescent="0.25">
      <c r="A330" s="3"/>
      <c r="B330" s="3"/>
      <c r="C330" s="240"/>
      <c r="D330" s="240"/>
      <c r="E330" s="240"/>
      <c r="F330" s="240"/>
      <c r="G330" s="240"/>
      <c r="H330" s="240"/>
      <c r="I330" s="240"/>
      <c r="J330" s="240"/>
      <c r="K330" s="3"/>
      <c r="L330" s="3"/>
      <c r="M330" s="3"/>
      <c r="N330" s="3"/>
      <c r="O330" s="3"/>
      <c r="P330" s="3"/>
      <c r="Q330" s="3"/>
      <c r="R330" s="3"/>
      <c r="S330" s="3"/>
      <c r="T330" s="3"/>
      <c r="U330" s="3"/>
      <c r="V330" s="3"/>
      <c r="W330" s="3"/>
    </row>
    <row r="331" spans="1:23" ht="15.75" customHeight="1" x14ac:dyDescent="0.25">
      <c r="A331" s="3"/>
      <c r="B331" s="3"/>
      <c r="C331" s="240"/>
      <c r="D331" s="240"/>
      <c r="E331" s="240"/>
      <c r="F331" s="240"/>
      <c r="G331" s="240"/>
      <c r="H331" s="240"/>
      <c r="I331" s="240"/>
      <c r="J331" s="240"/>
      <c r="K331" s="3"/>
      <c r="L331" s="3"/>
      <c r="M331" s="3"/>
      <c r="N331" s="3"/>
      <c r="O331" s="3"/>
      <c r="P331" s="3"/>
      <c r="Q331" s="3"/>
      <c r="R331" s="3"/>
      <c r="S331" s="3"/>
      <c r="T331" s="3"/>
      <c r="U331" s="3"/>
      <c r="V331" s="3"/>
      <c r="W331" s="3"/>
    </row>
    <row r="332" spans="1:23" ht="15.75" customHeight="1" x14ac:dyDescent="0.25">
      <c r="A332" s="3"/>
      <c r="B332" s="3"/>
      <c r="C332" s="240"/>
      <c r="D332" s="240"/>
      <c r="E332" s="240"/>
      <c r="F332" s="240"/>
      <c r="G332" s="240"/>
      <c r="H332" s="240"/>
      <c r="I332" s="240"/>
      <c r="J332" s="240"/>
      <c r="K332" s="3"/>
      <c r="L332" s="3"/>
      <c r="M332" s="3"/>
      <c r="N332" s="3"/>
      <c r="O332" s="3"/>
      <c r="P332" s="3"/>
      <c r="Q332" s="3"/>
      <c r="R332" s="3"/>
      <c r="S332" s="3"/>
      <c r="T332" s="3"/>
      <c r="U332" s="3"/>
      <c r="V332" s="3"/>
      <c r="W332" s="3"/>
    </row>
    <row r="333" spans="1:23" ht="15.75" customHeight="1" x14ac:dyDescent="0.25">
      <c r="A333" s="3"/>
      <c r="B333" s="3"/>
      <c r="C333" s="240"/>
      <c r="D333" s="240"/>
      <c r="E333" s="240"/>
      <c r="F333" s="240"/>
      <c r="G333" s="240"/>
      <c r="H333" s="240"/>
      <c r="I333" s="240"/>
      <c r="J333" s="240"/>
      <c r="K333" s="3"/>
      <c r="L333" s="3"/>
      <c r="M333" s="3"/>
      <c r="N333" s="3"/>
      <c r="O333" s="3"/>
      <c r="P333" s="3"/>
      <c r="Q333" s="3"/>
      <c r="R333" s="3"/>
      <c r="S333" s="3"/>
      <c r="T333" s="3"/>
      <c r="U333" s="3"/>
      <c r="V333" s="3"/>
      <c r="W333" s="3"/>
    </row>
    <row r="334" spans="1:23" ht="15.75" customHeight="1" x14ac:dyDescent="0.25">
      <c r="A334" s="3"/>
      <c r="B334" s="3"/>
      <c r="C334" s="240"/>
      <c r="D334" s="240"/>
      <c r="E334" s="240"/>
      <c r="F334" s="240"/>
      <c r="G334" s="240"/>
      <c r="H334" s="240"/>
      <c r="I334" s="240"/>
      <c r="J334" s="240"/>
      <c r="K334" s="3"/>
      <c r="L334" s="3"/>
      <c r="M334" s="3"/>
      <c r="N334" s="3"/>
      <c r="O334" s="3"/>
      <c r="P334" s="3"/>
      <c r="Q334" s="3"/>
      <c r="R334" s="3"/>
      <c r="S334" s="3"/>
      <c r="T334" s="3"/>
      <c r="U334" s="3"/>
      <c r="V334" s="3"/>
      <c r="W334" s="3"/>
    </row>
    <row r="335" spans="1:23" ht="15.75" customHeight="1" x14ac:dyDescent="0.25">
      <c r="A335" s="3"/>
      <c r="B335" s="3"/>
      <c r="C335" s="240"/>
      <c r="D335" s="240"/>
      <c r="E335" s="240"/>
      <c r="F335" s="240"/>
      <c r="G335" s="240"/>
      <c r="H335" s="240"/>
      <c r="I335" s="240"/>
      <c r="J335" s="240"/>
      <c r="K335" s="3"/>
      <c r="L335" s="3"/>
      <c r="M335" s="3"/>
      <c r="N335" s="3"/>
      <c r="O335" s="3"/>
      <c r="P335" s="3"/>
      <c r="Q335" s="3"/>
      <c r="R335" s="3"/>
      <c r="S335" s="3"/>
      <c r="T335" s="3"/>
      <c r="U335" s="3"/>
      <c r="V335" s="3"/>
      <c r="W335" s="3"/>
    </row>
    <row r="336" spans="1:23" ht="15.75" customHeight="1" x14ac:dyDescent="0.25">
      <c r="A336" s="3"/>
      <c r="B336" s="3"/>
      <c r="C336" s="240"/>
      <c r="D336" s="240"/>
      <c r="E336" s="240"/>
      <c r="F336" s="240"/>
      <c r="G336" s="240"/>
      <c r="H336" s="240"/>
      <c r="I336" s="240"/>
      <c r="J336" s="240"/>
      <c r="K336" s="3"/>
      <c r="L336" s="3"/>
      <c r="M336" s="3"/>
      <c r="N336" s="3"/>
      <c r="O336" s="3"/>
      <c r="P336" s="3"/>
      <c r="Q336" s="3"/>
      <c r="R336" s="3"/>
      <c r="S336" s="3"/>
      <c r="T336" s="3"/>
      <c r="U336" s="3"/>
      <c r="V336" s="3"/>
      <c r="W336" s="3"/>
    </row>
    <row r="337" spans="1:23" ht="15.75" customHeight="1" x14ac:dyDescent="0.25">
      <c r="A337" s="3"/>
      <c r="B337" s="3"/>
      <c r="C337" s="240"/>
      <c r="D337" s="240"/>
      <c r="E337" s="240"/>
      <c r="F337" s="240"/>
      <c r="G337" s="240"/>
      <c r="H337" s="240"/>
      <c r="I337" s="240"/>
      <c r="J337" s="240"/>
      <c r="K337" s="3"/>
      <c r="L337" s="3"/>
      <c r="M337" s="3"/>
      <c r="N337" s="3"/>
      <c r="O337" s="3"/>
      <c r="P337" s="3"/>
      <c r="Q337" s="3"/>
      <c r="R337" s="3"/>
      <c r="S337" s="3"/>
      <c r="T337" s="3"/>
      <c r="U337" s="3"/>
      <c r="V337" s="3"/>
      <c r="W337" s="3"/>
    </row>
    <row r="338" spans="1:23" ht="15.75" customHeight="1" x14ac:dyDescent="0.25">
      <c r="A338" s="3"/>
      <c r="B338" s="3"/>
      <c r="C338" s="240"/>
      <c r="D338" s="240"/>
      <c r="E338" s="240"/>
      <c r="F338" s="240"/>
      <c r="G338" s="240"/>
      <c r="H338" s="240"/>
      <c r="I338" s="240"/>
      <c r="J338" s="240"/>
      <c r="K338" s="3"/>
      <c r="L338" s="3"/>
      <c r="M338" s="3"/>
      <c r="N338" s="3"/>
      <c r="O338" s="3"/>
      <c r="P338" s="3"/>
      <c r="Q338" s="3"/>
      <c r="R338" s="3"/>
      <c r="S338" s="3"/>
      <c r="T338" s="3"/>
      <c r="U338" s="3"/>
      <c r="V338" s="3"/>
      <c r="W338" s="3"/>
    </row>
    <row r="339" spans="1:23" ht="15.75" customHeight="1" x14ac:dyDescent="0.25">
      <c r="A339" s="3"/>
      <c r="B339" s="3"/>
      <c r="C339" s="240"/>
      <c r="D339" s="240"/>
      <c r="E339" s="240"/>
      <c r="F339" s="240"/>
      <c r="G339" s="240"/>
      <c r="H339" s="240"/>
      <c r="I339" s="240"/>
      <c r="J339" s="240"/>
      <c r="K339" s="3"/>
      <c r="L339" s="3"/>
      <c r="M339" s="3"/>
      <c r="N339" s="3"/>
      <c r="O339" s="3"/>
      <c r="P339" s="3"/>
      <c r="Q339" s="3"/>
      <c r="R339" s="3"/>
      <c r="S339" s="3"/>
      <c r="T339" s="3"/>
      <c r="U339" s="3"/>
      <c r="V339" s="3"/>
      <c r="W339" s="3"/>
    </row>
    <row r="340" spans="1:23" ht="15.75" customHeight="1" x14ac:dyDescent="0.25">
      <c r="A340" s="3"/>
      <c r="B340" s="3"/>
      <c r="C340" s="240"/>
      <c r="D340" s="240"/>
      <c r="E340" s="240"/>
      <c r="F340" s="240"/>
      <c r="G340" s="240"/>
      <c r="H340" s="240"/>
      <c r="I340" s="240"/>
      <c r="J340" s="240"/>
      <c r="K340" s="3"/>
      <c r="L340" s="3"/>
      <c r="M340" s="3"/>
      <c r="N340" s="3"/>
      <c r="O340" s="3"/>
      <c r="P340" s="3"/>
      <c r="Q340" s="3"/>
      <c r="R340" s="3"/>
      <c r="S340" s="3"/>
      <c r="T340" s="3"/>
      <c r="U340" s="3"/>
      <c r="V340" s="3"/>
      <c r="W340" s="3"/>
    </row>
    <row r="341" spans="1:23" ht="15.75" customHeight="1" x14ac:dyDescent="0.25">
      <c r="A341" s="3"/>
      <c r="B341" s="3"/>
      <c r="C341" s="240"/>
      <c r="D341" s="240"/>
      <c r="E341" s="240"/>
      <c r="F341" s="240"/>
      <c r="G341" s="240"/>
      <c r="H341" s="240"/>
      <c r="I341" s="240"/>
      <c r="J341" s="240"/>
      <c r="K341" s="3"/>
      <c r="L341" s="3"/>
      <c r="M341" s="3"/>
      <c r="N341" s="3"/>
      <c r="O341" s="3"/>
      <c r="P341" s="3"/>
      <c r="Q341" s="3"/>
      <c r="R341" s="3"/>
      <c r="S341" s="3"/>
      <c r="T341" s="3"/>
      <c r="U341" s="3"/>
      <c r="V341" s="3"/>
      <c r="W341" s="3"/>
    </row>
    <row r="342" spans="1:23" ht="15.75" customHeight="1" x14ac:dyDescent="0.25">
      <c r="A342" s="3"/>
      <c r="B342" s="3"/>
      <c r="C342" s="240"/>
      <c r="D342" s="240"/>
      <c r="E342" s="240"/>
      <c r="F342" s="240"/>
      <c r="G342" s="240"/>
      <c r="H342" s="240"/>
      <c r="I342" s="240"/>
      <c r="J342" s="240"/>
      <c r="K342" s="3"/>
      <c r="L342" s="3"/>
      <c r="M342" s="3"/>
      <c r="N342" s="3"/>
      <c r="O342" s="3"/>
      <c r="P342" s="3"/>
      <c r="Q342" s="3"/>
      <c r="R342" s="3"/>
      <c r="S342" s="3"/>
      <c r="T342" s="3"/>
      <c r="U342" s="3"/>
      <c r="V342" s="3"/>
      <c r="W342" s="3"/>
    </row>
    <row r="343" spans="1:23" ht="15.75" customHeight="1" x14ac:dyDescent="0.25">
      <c r="A343" s="3"/>
      <c r="B343" s="3"/>
      <c r="C343" s="240"/>
      <c r="D343" s="240"/>
      <c r="E343" s="240"/>
      <c r="F343" s="240"/>
      <c r="G343" s="240"/>
      <c r="H343" s="240"/>
      <c r="I343" s="240"/>
      <c r="J343" s="240"/>
      <c r="K343" s="3"/>
      <c r="L343" s="3"/>
      <c r="M343" s="3"/>
      <c r="N343" s="3"/>
      <c r="O343" s="3"/>
      <c r="P343" s="3"/>
      <c r="Q343" s="3"/>
      <c r="R343" s="3"/>
      <c r="S343" s="3"/>
      <c r="T343" s="3"/>
      <c r="U343" s="3"/>
      <c r="V343" s="3"/>
      <c r="W343" s="3"/>
    </row>
    <row r="344" spans="1:23" ht="15.75" customHeight="1" x14ac:dyDescent="0.25">
      <c r="A344" s="3"/>
      <c r="B344" s="3"/>
      <c r="C344" s="240"/>
      <c r="D344" s="240"/>
      <c r="E344" s="240"/>
      <c r="F344" s="240"/>
      <c r="G344" s="240"/>
      <c r="H344" s="240"/>
      <c r="I344" s="240"/>
      <c r="J344" s="240"/>
      <c r="K344" s="3"/>
      <c r="L344" s="3"/>
      <c r="M344" s="3"/>
      <c r="N344" s="3"/>
      <c r="O344" s="3"/>
      <c r="P344" s="3"/>
      <c r="Q344" s="3"/>
      <c r="R344" s="3"/>
      <c r="S344" s="3"/>
      <c r="T344" s="3"/>
      <c r="U344" s="3"/>
      <c r="V344" s="3"/>
      <c r="W344" s="3"/>
    </row>
    <row r="345" spans="1:23" ht="15.75" customHeight="1" x14ac:dyDescent="0.25">
      <c r="A345" s="3"/>
      <c r="B345" s="3"/>
      <c r="C345" s="240"/>
      <c r="D345" s="240"/>
      <c r="E345" s="240"/>
      <c r="F345" s="240"/>
      <c r="G345" s="240"/>
      <c r="H345" s="240"/>
      <c r="I345" s="240"/>
      <c r="J345" s="240"/>
      <c r="K345" s="3"/>
      <c r="L345" s="3"/>
      <c r="M345" s="3"/>
      <c r="N345" s="3"/>
      <c r="O345" s="3"/>
      <c r="P345" s="3"/>
      <c r="Q345" s="3"/>
      <c r="R345" s="3"/>
      <c r="S345" s="3"/>
      <c r="T345" s="3"/>
      <c r="U345" s="3"/>
      <c r="V345" s="3"/>
      <c r="W345" s="3"/>
    </row>
    <row r="346" spans="1:23" ht="15.75" customHeight="1" x14ac:dyDescent="0.25">
      <c r="A346" s="3"/>
      <c r="B346" s="3"/>
      <c r="C346" s="240"/>
      <c r="D346" s="240"/>
      <c r="E346" s="240"/>
      <c r="F346" s="240"/>
      <c r="G346" s="240"/>
      <c r="H346" s="240"/>
      <c r="I346" s="240"/>
      <c r="J346" s="240"/>
      <c r="K346" s="3"/>
      <c r="L346" s="3"/>
      <c r="M346" s="3"/>
      <c r="N346" s="3"/>
      <c r="O346" s="3"/>
      <c r="P346" s="3"/>
      <c r="Q346" s="3"/>
      <c r="R346" s="3"/>
      <c r="S346" s="3"/>
      <c r="T346" s="3"/>
      <c r="U346" s="3"/>
      <c r="V346" s="3"/>
      <c r="W346" s="3"/>
    </row>
    <row r="347" spans="1:23" ht="15.75" customHeight="1" x14ac:dyDescent="0.25">
      <c r="A347" s="3"/>
      <c r="B347" s="3"/>
      <c r="C347" s="240"/>
      <c r="D347" s="240"/>
      <c r="E347" s="240"/>
      <c r="F347" s="240"/>
      <c r="G347" s="240"/>
      <c r="H347" s="240"/>
      <c r="I347" s="240"/>
      <c r="J347" s="240"/>
      <c r="K347" s="3"/>
      <c r="L347" s="3"/>
      <c r="M347" s="3"/>
      <c r="N347" s="3"/>
      <c r="O347" s="3"/>
      <c r="P347" s="3"/>
      <c r="Q347" s="3"/>
      <c r="R347" s="3"/>
      <c r="S347" s="3"/>
      <c r="T347" s="3"/>
      <c r="U347" s="3"/>
      <c r="V347" s="3"/>
      <c r="W347" s="3"/>
    </row>
    <row r="348" spans="1:23" ht="15.75" customHeight="1" x14ac:dyDescent="0.25">
      <c r="A348" s="3"/>
      <c r="B348" s="3"/>
      <c r="C348" s="240"/>
      <c r="D348" s="240"/>
      <c r="E348" s="240"/>
      <c r="F348" s="240"/>
      <c r="G348" s="240"/>
      <c r="H348" s="240"/>
      <c r="I348" s="240"/>
      <c r="J348" s="240"/>
      <c r="K348" s="3"/>
      <c r="L348" s="3"/>
      <c r="M348" s="3"/>
      <c r="N348" s="3"/>
      <c r="O348" s="3"/>
      <c r="P348" s="3"/>
      <c r="Q348" s="3"/>
      <c r="R348" s="3"/>
      <c r="S348" s="3"/>
      <c r="T348" s="3"/>
      <c r="U348" s="3"/>
      <c r="V348" s="3"/>
      <c r="W348" s="3"/>
    </row>
    <row r="349" spans="1:23" ht="15.75" customHeight="1" x14ac:dyDescent="0.25">
      <c r="A349" s="3"/>
      <c r="B349" s="3"/>
      <c r="C349" s="240"/>
      <c r="D349" s="240"/>
      <c r="E349" s="240"/>
      <c r="F349" s="240"/>
      <c r="G349" s="240"/>
      <c r="H349" s="240"/>
      <c r="I349" s="240"/>
      <c r="J349" s="240"/>
      <c r="K349" s="3"/>
      <c r="L349" s="3"/>
      <c r="M349" s="3"/>
      <c r="N349" s="3"/>
      <c r="O349" s="3"/>
      <c r="P349" s="3"/>
      <c r="Q349" s="3"/>
      <c r="R349" s="3"/>
      <c r="S349" s="3"/>
      <c r="T349" s="3"/>
      <c r="U349" s="3"/>
      <c r="V349" s="3"/>
      <c r="W349" s="3"/>
    </row>
    <row r="350" spans="1:23" ht="15.75" customHeight="1" x14ac:dyDescent="0.25">
      <c r="A350" s="3"/>
      <c r="B350" s="3"/>
      <c r="C350" s="240"/>
      <c r="D350" s="240"/>
      <c r="E350" s="240"/>
      <c r="F350" s="240"/>
      <c r="G350" s="240"/>
      <c r="H350" s="240"/>
      <c r="I350" s="240"/>
      <c r="J350" s="240"/>
      <c r="K350" s="3"/>
      <c r="L350" s="3"/>
      <c r="M350" s="3"/>
      <c r="N350" s="3"/>
      <c r="O350" s="3"/>
      <c r="P350" s="3"/>
      <c r="Q350" s="3"/>
      <c r="R350" s="3"/>
      <c r="S350" s="3"/>
      <c r="T350" s="3"/>
      <c r="U350" s="3"/>
      <c r="V350" s="3"/>
      <c r="W350" s="3"/>
    </row>
    <row r="351" spans="1:23" ht="15.75" customHeight="1" x14ac:dyDescent="0.25">
      <c r="A351" s="3"/>
      <c r="B351" s="3"/>
      <c r="C351" s="240"/>
      <c r="D351" s="240"/>
      <c r="E351" s="240"/>
      <c r="F351" s="240"/>
      <c r="G351" s="240"/>
      <c r="H351" s="240"/>
      <c r="I351" s="240"/>
      <c r="J351" s="240"/>
      <c r="K351" s="3"/>
      <c r="L351" s="3"/>
      <c r="M351" s="3"/>
      <c r="N351" s="3"/>
      <c r="O351" s="3"/>
      <c r="P351" s="3"/>
      <c r="Q351" s="3"/>
      <c r="R351" s="3"/>
      <c r="S351" s="3"/>
      <c r="T351" s="3"/>
      <c r="U351" s="3"/>
      <c r="V351" s="3"/>
      <c r="W351" s="3"/>
    </row>
    <row r="352" spans="1:23" ht="15.75" customHeight="1" x14ac:dyDescent="0.25">
      <c r="A352" s="3"/>
      <c r="B352" s="3"/>
      <c r="C352" s="240"/>
      <c r="D352" s="240"/>
      <c r="E352" s="240"/>
      <c r="F352" s="240"/>
      <c r="G352" s="240"/>
      <c r="H352" s="240"/>
      <c r="I352" s="240"/>
      <c r="J352" s="240"/>
      <c r="K352" s="3"/>
      <c r="L352" s="3"/>
      <c r="M352" s="3"/>
      <c r="N352" s="3"/>
      <c r="O352" s="3"/>
      <c r="P352" s="3"/>
      <c r="Q352" s="3"/>
      <c r="R352" s="3"/>
      <c r="S352" s="3"/>
      <c r="T352" s="3"/>
      <c r="U352" s="3"/>
      <c r="V352" s="3"/>
      <c r="W352" s="3"/>
    </row>
    <row r="353" spans="1:23" ht="15.75" customHeight="1" x14ac:dyDescent="0.25">
      <c r="A353" s="3"/>
      <c r="B353" s="3"/>
      <c r="C353" s="240"/>
      <c r="D353" s="240"/>
      <c r="E353" s="240"/>
      <c r="F353" s="240"/>
      <c r="G353" s="240"/>
      <c r="H353" s="240"/>
      <c r="I353" s="240"/>
      <c r="J353" s="240"/>
      <c r="K353" s="3"/>
      <c r="L353" s="3"/>
      <c r="M353" s="3"/>
      <c r="N353" s="3"/>
      <c r="O353" s="3"/>
      <c r="P353" s="3"/>
      <c r="Q353" s="3"/>
      <c r="R353" s="3"/>
      <c r="S353" s="3"/>
      <c r="T353" s="3"/>
      <c r="U353" s="3"/>
      <c r="V353" s="3"/>
      <c r="W353" s="3"/>
    </row>
    <row r="354" spans="1:23" ht="15.75" customHeight="1" x14ac:dyDescent="0.25">
      <c r="A354" s="3"/>
      <c r="B354" s="3"/>
      <c r="C354" s="240"/>
      <c r="D354" s="240"/>
      <c r="E354" s="240"/>
      <c r="F354" s="240"/>
      <c r="G354" s="240"/>
      <c r="H354" s="240"/>
      <c r="I354" s="240"/>
      <c r="J354" s="240"/>
      <c r="K354" s="3"/>
      <c r="L354" s="3"/>
      <c r="M354" s="3"/>
      <c r="N354" s="3"/>
      <c r="O354" s="3"/>
      <c r="P354" s="3"/>
      <c r="Q354" s="3"/>
      <c r="R354" s="3"/>
      <c r="S354" s="3"/>
      <c r="T354" s="3"/>
      <c r="U354" s="3"/>
      <c r="V354" s="3"/>
      <c r="W354" s="3"/>
    </row>
    <row r="355" spans="1:23" ht="15.75" customHeight="1" x14ac:dyDescent="0.25">
      <c r="A355" s="3"/>
      <c r="B355" s="3"/>
      <c r="C355" s="240"/>
      <c r="D355" s="240"/>
      <c r="E355" s="240"/>
      <c r="F355" s="240"/>
      <c r="G355" s="240"/>
      <c r="H355" s="240"/>
      <c r="I355" s="240"/>
      <c r="J355" s="240"/>
      <c r="K355" s="3"/>
      <c r="L355" s="3"/>
      <c r="M355" s="3"/>
      <c r="N355" s="3"/>
      <c r="O355" s="3"/>
      <c r="P355" s="3"/>
      <c r="Q355" s="3"/>
      <c r="R355" s="3"/>
      <c r="S355" s="3"/>
      <c r="T355" s="3"/>
      <c r="U355" s="3"/>
      <c r="V355" s="3"/>
      <c r="W355" s="3"/>
    </row>
    <row r="356" spans="1:23" ht="15.75" customHeight="1" x14ac:dyDescent="0.25">
      <c r="A356" s="3"/>
      <c r="B356" s="3"/>
      <c r="C356" s="240"/>
      <c r="D356" s="240"/>
      <c r="E356" s="240"/>
      <c r="F356" s="240"/>
      <c r="G356" s="240"/>
      <c r="H356" s="240"/>
      <c r="I356" s="240"/>
      <c r="J356" s="240"/>
      <c r="K356" s="3"/>
      <c r="L356" s="3"/>
      <c r="M356" s="3"/>
      <c r="N356" s="3"/>
      <c r="O356" s="3"/>
      <c r="P356" s="3"/>
      <c r="Q356" s="3"/>
      <c r="R356" s="3"/>
      <c r="S356" s="3"/>
      <c r="T356" s="3"/>
      <c r="U356" s="3"/>
      <c r="V356" s="3"/>
      <c r="W356" s="3"/>
    </row>
    <row r="357" spans="1:23" ht="15.75" customHeight="1" x14ac:dyDescent="0.25">
      <c r="A357" s="3"/>
      <c r="B357" s="3"/>
      <c r="C357" s="240"/>
      <c r="D357" s="240"/>
      <c r="E357" s="240"/>
      <c r="F357" s="240"/>
      <c r="G357" s="240"/>
      <c r="H357" s="240"/>
      <c r="I357" s="240"/>
      <c r="J357" s="240"/>
      <c r="K357" s="3"/>
      <c r="L357" s="3"/>
      <c r="M357" s="3"/>
      <c r="N357" s="3"/>
      <c r="O357" s="3"/>
      <c r="P357" s="3"/>
      <c r="Q357" s="3"/>
      <c r="R357" s="3"/>
      <c r="S357" s="3"/>
      <c r="T357" s="3"/>
      <c r="U357" s="3"/>
      <c r="V357" s="3"/>
      <c r="W357" s="3"/>
    </row>
    <row r="358" spans="1:23" ht="15.75" customHeight="1" x14ac:dyDescent="0.25">
      <c r="A358" s="3"/>
      <c r="B358" s="3"/>
      <c r="C358" s="240"/>
      <c r="D358" s="240"/>
      <c r="E358" s="240"/>
      <c r="F358" s="240"/>
      <c r="G358" s="240"/>
      <c r="H358" s="240"/>
      <c r="I358" s="240"/>
      <c r="J358" s="240"/>
      <c r="K358" s="3"/>
      <c r="L358" s="3"/>
      <c r="M358" s="3"/>
      <c r="N358" s="3"/>
      <c r="O358" s="3"/>
      <c r="P358" s="3"/>
      <c r="Q358" s="3"/>
      <c r="R358" s="3"/>
      <c r="S358" s="3"/>
      <c r="T358" s="3"/>
      <c r="U358" s="3"/>
      <c r="V358" s="3"/>
      <c r="W358" s="3"/>
    </row>
    <row r="359" spans="1:23" ht="15.75" customHeight="1" x14ac:dyDescent="0.25">
      <c r="A359" s="3"/>
      <c r="B359" s="3"/>
      <c r="C359" s="240"/>
      <c r="D359" s="240"/>
      <c r="E359" s="240"/>
      <c r="F359" s="240"/>
      <c r="G359" s="240"/>
      <c r="H359" s="240"/>
      <c r="I359" s="240"/>
      <c r="J359" s="240"/>
      <c r="K359" s="3"/>
      <c r="L359" s="3"/>
      <c r="M359" s="3"/>
      <c r="N359" s="3"/>
      <c r="O359" s="3"/>
      <c r="P359" s="3"/>
      <c r="Q359" s="3"/>
      <c r="R359" s="3"/>
      <c r="S359" s="3"/>
      <c r="T359" s="3"/>
      <c r="U359" s="3"/>
      <c r="V359" s="3"/>
      <c r="W359" s="3"/>
    </row>
    <row r="360" spans="1:23" ht="15.75" customHeight="1" x14ac:dyDescent="0.25">
      <c r="A360" s="3"/>
      <c r="B360" s="3"/>
      <c r="C360" s="240"/>
      <c r="D360" s="240"/>
      <c r="E360" s="240"/>
      <c r="F360" s="240"/>
      <c r="G360" s="240"/>
      <c r="H360" s="240"/>
      <c r="I360" s="240"/>
      <c r="J360" s="240"/>
      <c r="K360" s="3"/>
      <c r="L360" s="3"/>
      <c r="M360" s="3"/>
      <c r="N360" s="3"/>
      <c r="O360" s="3"/>
      <c r="P360" s="3"/>
      <c r="Q360" s="3"/>
      <c r="R360" s="3"/>
      <c r="S360" s="3"/>
      <c r="T360" s="3"/>
      <c r="U360" s="3"/>
      <c r="V360" s="3"/>
      <c r="W360" s="3"/>
    </row>
    <row r="361" spans="1:23" ht="15.75" customHeight="1" x14ac:dyDescent="0.25">
      <c r="A361" s="3"/>
      <c r="B361" s="3"/>
      <c r="C361" s="240"/>
      <c r="D361" s="240"/>
      <c r="E361" s="240"/>
      <c r="F361" s="240"/>
      <c r="G361" s="240"/>
      <c r="H361" s="240"/>
      <c r="I361" s="240"/>
      <c r="J361" s="240"/>
      <c r="K361" s="3"/>
      <c r="L361" s="3"/>
      <c r="M361" s="3"/>
      <c r="N361" s="3"/>
      <c r="O361" s="3"/>
      <c r="P361" s="3"/>
      <c r="Q361" s="3"/>
      <c r="R361" s="3"/>
      <c r="S361" s="3"/>
      <c r="T361" s="3"/>
      <c r="U361" s="3"/>
      <c r="V361" s="3"/>
      <c r="W361" s="3"/>
    </row>
    <row r="362" spans="1:23" ht="15.75" customHeight="1" x14ac:dyDescent="0.25">
      <c r="A362" s="3"/>
      <c r="B362" s="3"/>
      <c r="C362" s="240"/>
      <c r="D362" s="240"/>
      <c r="E362" s="240"/>
      <c r="F362" s="240"/>
      <c r="G362" s="240"/>
      <c r="H362" s="240"/>
      <c r="I362" s="240"/>
      <c r="J362" s="240"/>
      <c r="K362" s="3"/>
      <c r="L362" s="3"/>
      <c r="M362" s="3"/>
      <c r="N362" s="3"/>
      <c r="O362" s="3"/>
      <c r="P362" s="3"/>
      <c r="Q362" s="3"/>
      <c r="R362" s="3"/>
      <c r="S362" s="3"/>
      <c r="T362" s="3"/>
      <c r="U362" s="3"/>
      <c r="V362" s="3"/>
      <c r="W362" s="3"/>
    </row>
    <row r="363" spans="1:23" ht="15.75" customHeight="1" x14ac:dyDescent="0.25">
      <c r="A363" s="3"/>
      <c r="B363" s="3"/>
      <c r="C363" s="240"/>
      <c r="D363" s="240"/>
      <c r="E363" s="240"/>
      <c r="F363" s="240"/>
      <c r="G363" s="240"/>
      <c r="H363" s="240"/>
      <c r="I363" s="240"/>
      <c r="J363" s="240"/>
      <c r="K363" s="3"/>
      <c r="L363" s="3"/>
      <c r="M363" s="3"/>
      <c r="N363" s="3"/>
      <c r="O363" s="3"/>
      <c r="P363" s="3"/>
      <c r="Q363" s="3"/>
      <c r="R363" s="3"/>
      <c r="S363" s="3"/>
      <c r="T363" s="3"/>
      <c r="U363" s="3"/>
      <c r="V363" s="3"/>
      <c r="W363" s="3"/>
    </row>
    <row r="364" spans="1:23" ht="15.75" customHeight="1" x14ac:dyDescent="0.25">
      <c r="A364" s="3"/>
      <c r="B364" s="3"/>
      <c r="C364" s="240"/>
      <c r="D364" s="240"/>
      <c r="E364" s="240"/>
      <c r="F364" s="240"/>
      <c r="G364" s="240"/>
      <c r="H364" s="240"/>
      <c r="I364" s="240"/>
      <c r="J364" s="240"/>
      <c r="K364" s="3"/>
      <c r="L364" s="3"/>
      <c r="M364" s="3"/>
      <c r="N364" s="3"/>
      <c r="O364" s="3"/>
      <c r="P364" s="3"/>
      <c r="Q364" s="3"/>
      <c r="R364" s="3"/>
      <c r="S364" s="3"/>
      <c r="T364" s="3"/>
      <c r="U364" s="3"/>
      <c r="V364" s="3"/>
      <c r="W364" s="3"/>
    </row>
    <row r="365" spans="1:23" ht="15.75" customHeight="1" x14ac:dyDescent="0.25">
      <c r="A365" s="3"/>
      <c r="B365" s="3"/>
      <c r="C365" s="240"/>
      <c r="D365" s="240"/>
      <c r="E365" s="240"/>
      <c r="F365" s="240"/>
      <c r="G365" s="240"/>
      <c r="H365" s="240"/>
      <c r="I365" s="240"/>
      <c r="J365" s="240"/>
      <c r="K365" s="3"/>
      <c r="L365" s="3"/>
      <c r="M365" s="3"/>
      <c r="N365" s="3"/>
      <c r="O365" s="3"/>
      <c r="P365" s="3"/>
      <c r="Q365" s="3"/>
      <c r="R365" s="3"/>
      <c r="S365" s="3"/>
      <c r="T365" s="3"/>
      <c r="U365" s="3"/>
      <c r="V365" s="3"/>
      <c r="W365" s="3"/>
    </row>
    <row r="366" spans="1:23" ht="15.75" customHeight="1" x14ac:dyDescent="0.25">
      <c r="A366" s="3"/>
      <c r="B366" s="3"/>
      <c r="C366" s="240"/>
      <c r="D366" s="240"/>
      <c r="E366" s="240"/>
      <c r="F366" s="240"/>
      <c r="G366" s="240"/>
      <c r="H366" s="240"/>
      <c r="I366" s="240"/>
      <c r="J366" s="240"/>
      <c r="K366" s="3"/>
      <c r="L366" s="3"/>
      <c r="M366" s="3"/>
      <c r="N366" s="3"/>
      <c r="O366" s="3"/>
      <c r="P366" s="3"/>
      <c r="Q366" s="3"/>
      <c r="R366" s="3"/>
      <c r="S366" s="3"/>
      <c r="T366" s="3"/>
      <c r="U366" s="3"/>
      <c r="V366" s="3"/>
      <c r="W366" s="3"/>
    </row>
    <row r="367" spans="1:23" ht="15.75" customHeight="1" x14ac:dyDescent="0.25">
      <c r="A367" s="3"/>
      <c r="B367" s="3"/>
      <c r="C367" s="240"/>
      <c r="D367" s="240"/>
      <c r="E367" s="240"/>
      <c r="F367" s="240"/>
      <c r="G367" s="240"/>
      <c r="H367" s="240"/>
      <c r="I367" s="240"/>
      <c r="J367" s="240"/>
      <c r="K367" s="3"/>
      <c r="L367" s="3"/>
      <c r="M367" s="3"/>
      <c r="N367" s="3"/>
      <c r="O367" s="3"/>
      <c r="P367" s="3"/>
      <c r="Q367" s="3"/>
      <c r="R367" s="3"/>
      <c r="S367" s="3"/>
      <c r="T367" s="3"/>
      <c r="U367" s="3"/>
      <c r="V367" s="3"/>
      <c r="W367" s="3"/>
    </row>
    <row r="368" spans="1:23" ht="15.75" customHeight="1" x14ac:dyDescent="0.25">
      <c r="A368" s="3"/>
      <c r="B368" s="3"/>
      <c r="C368" s="240"/>
      <c r="D368" s="240"/>
      <c r="E368" s="240"/>
      <c r="F368" s="240"/>
      <c r="G368" s="240"/>
      <c r="H368" s="240"/>
      <c r="I368" s="240"/>
      <c r="J368" s="240"/>
      <c r="K368" s="3"/>
      <c r="L368" s="3"/>
      <c r="M368" s="3"/>
      <c r="N368" s="3"/>
      <c r="O368" s="3"/>
      <c r="P368" s="3"/>
      <c r="Q368" s="3"/>
      <c r="R368" s="3"/>
      <c r="S368" s="3"/>
      <c r="T368" s="3"/>
      <c r="U368" s="3"/>
      <c r="V368" s="3"/>
      <c r="W368" s="3"/>
    </row>
    <row r="369" spans="1:23" ht="15.75" customHeight="1" x14ac:dyDescent="0.25">
      <c r="A369" s="3"/>
      <c r="B369" s="3"/>
      <c r="C369" s="240"/>
      <c r="D369" s="240"/>
      <c r="E369" s="240"/>
      <c r="F369" s="240"/>
      <c r="G369" s="240"/>
      <c r="H369" s="240"/>
      <c r="I369" s="240"/>
      <c r="J369" s="240"/>
      <c r="K369" s="3"/>
      <c r="L369" s="3"/>
      <c r="M369" s="3"/>
      <c r="N369" s="3"/>
      <c r="O369" s="3"/>
      <c r="P369" s="3"/>
      <c r="Q369" s="3"/>
      <c r="R369" s="3"/>
      <c r="S369" s="3"/>
      <c r="T369" s="3"/>
      <c r="U369" s="3"/>
      <c r="V369" s="3"/>
      <c r="W369" s="3"/>
    </row>
    <row r="370" spans="1:23" ht="15.75" customHeight="1" x14ac:dyDescent="0.25">
      <c r="A370" s="3"/>
      <c r="B370" s="3"/>
      <c r="C370" s="240"/>
      <c r="D370" s="240"/>
      <c r="E370" s="240"/>
      <c r="F370" s="240"/>
      <c r="G370" s="240"/>
      <c r="H370" s="240"/>
      <c r="I370" s="240"/>
      <c r="J370" s="240"/>
      <c r="K370" s="3"/>
      <c r="L370" s="3"/>
      <c r="M370" s="3"/>
      <c r="N370" s="3"/>
      <c r="O370" s="3"/>
      <c r="P370" s="3"/>
      <c r="Q370" s="3"/>
      <c r="R370" s="3"/>
      <c r="S370" s="3"/>
      <c r="T370" s="3"/>
      <c r="U370" s="3"/>
      <c r="V370" s="3"/>
      <c r="W370" s="3"/>
    </row>
    <row r="371" spans="1:23" ht="15.75" customHeight="1" x14ac:dyDescent="0.25">
      <c r="A371" s="3"/>
      <c r="B371" s="3"/>
      <c r="C371" s="240"/>
      <c r="D371" s="240"/>
      <c r="E371" s="240"/>
      <c r="F371" s="240"/>
      <c r="G371" s="240"/>
      <c r="H371" s="240"/>
      <c r="I371" s="240"/>
      <c r="J371" s="240"/>
      <c r="K371" s="3"/>
      <c r="L371" s="3"/>
      <c r="M371" s="3"/>
      <c r="N371" s="3"/>
      <c r="O371" s="3"/>
      <c r="P371" s="3"/>
      <c r="Q371" s="3"/>
      <c r="R371" s="3"/>
      <c r="S371" s="3"/>
      <c r="T371" s="3"/>
      <c r="U371" s="3"/>
      <c r="V371" s="3"/>
      <c r="W371" s="3"/>
    </row>
    <row r="372" spans="1:23" ht="15.75" customHeight="1" x14ac:dyDescent="0.25">
      <c r="A372" s="3"/>
      <c r="B372" s="3"/>
      <c r="C372" s="240"/>
      <c r="D372" s="240"/>
      <c r="E372" s="240"/>
      <c r="F372" s="240"/>
      <c r="G372" s="240"/>
      <c r="H372" s="240"/>
      <c r="I372" s="240"/>
      <c r="J372" s="240"/>
      <c r="K372" s="3"/>
      <c r="L372" s="3"/>
      <c r="M372" s="3"/>
      <c r="N372" s="3"/>
      <c r="O372" s="3"/>
      <c r="P372" s="3"/>
      <c r="Q372" s="3"/>
      <c r="R372" s="3"/>
      <c r="S372" s="3"/>
      <c r="T372" s="3"/>
      <c r="U372" s="3"/>
      <c r="V372" s="3"/>
      <c r="W372" s="3"/>
    </row>
    <row r="373" spans="1:23" ht="15.75" customHeight="1" x14ac:dyDescent="0.25">
      <c r="A373" s="3"/>
      <c r="B373" s="3"/>
      <c r="C373" s="240"/>
      <c r="D373" s="240"/>
      <c r="E373" s="240"/>
      <c r="F373" s="240"/>
      <c r="G373" s="240"/>
      <c r="H373" s="240"/>
      <c r="I373" s="240"/>
      <c r="J373" s="240"/>
      <c r="K373" s="3"/>
      <c r="L373" s="3"/>
      <c r="M373" s="3"/>
      <c r="N373" s="3"/>
      <c r="O373" s="3"/>
      <c r="P373" s="3"/>
      <c r="Q373" s="3"/>
      <c r="R373" s="3"/>
      <c r="S373" s="3"/>
      <c r="T373" s="3"/>
      <c r="U373" s="3"/>
      <c r="V373" s="3"/>
      <c r="W373" s="3"/>
    </row>
    <row r="374" spans="1:23" ht="15.75" customHeight="1" x14ac:dyDescent="0.25">
      <c r="A374" s="3"/>
      <c r="B374" s="3"/>
      <c r="C374" s="240"/>
      <c r="D374" s="240"/>
      <c r="E374" s="240"/>
      <c r="F374" s="240"/>
      <c r="G374" s="240"/>
      <c r="H374" s="240"/>
      <c r="I374" s="240"/>
      <c r="J374" s="240"/>
      <c r="K374" s="3"/>
      <c r="L374" s="3"/>
      <c r="M374" s="3"/>
      <c r="N374" s="3"/>
      <c r="O374" s="3"/>
      <c r="P374" s="3"/>
      <c r="Q374" s="3"/>
      <c r="R374" s="3"/>
      <c r="S374" s="3"/>
      <c r="T374" s="3"/>
      <c r="U374" s="3"/>
      <c r="V374" s="3"/>
      <c r="W374" s="3"/>
    </row>
    <row r="375" spans="1:23" ht="15.75" customHeight="1" x14ac:dyDescent="0.25">
      <c r="A375" s="3"/>
      <c r="B375" s="3"/>
      <c r="C375" s="240"/>
      <c r="D375" s="240"/>
      <c r="E375" s="240"/>
      <c r="F375" s="240"/>
      <c r="G375" s="240"/>
      <c r="H375" s="240"/>
      <c r="I375" s="240"/>
      <c r="J375" s="240"/>
      <c r="K375" s="3"/>
      <c r="L375" s="3"/>
      <c r="M375" s="3"/>
      <c r="N375" s="3"/>
      <c r="O375" s="3"/>
      <c r="P375" s="3"/>
      <c r="Q375" s="3"/>
      <c r="R375" s="3"/>
      <c r="S375" s="3"/>
      <c r="T375" s="3"/>
      <c r="U375" s="3"/>
      <c r="V375" s="3"/>
      <c r="W375" s="3"/>
    </row>
    <row r="376" spans="1:23" ht="15.75" customHeight="1" x14ac:dyDescent="0.25">
      <c r="A376" s="3"/>
      <c r="B376" s="3"/>
      <c r="C376" s="240"/>
      <c r="D376" s="240"/>
      <c r="E376" s="240"/>
      <c r="F376" s="240"/>
      <c r="G376" s="240"/>
      <c r="H376" s="240"/>
      <c r="I376" s="240"/>
      <c r="J376" s="240"/>
      <c r="K376" s="3"/>
      <c r="L376" s="3"/>
      <c r="M376" s="3"/>
      <c r="N376" s="3"/>
      <c r="O376" s="3"/>
      <c r="P376" s="3"/>
      <c r="Q376" s="3"/>
      <c r="R376" s="3"/>
      <c r="S376" s="3"/>
      <c r="T376" s="3"/>
      <c r="U376" s="3"/>
      <c r="V376" s="3"/>
      <c r="W376" s="3"/>
    </row>
    <row r="377" spans="1:23" ht="15.75" customHeight="1" x14ac:dyDescent="0.25">
      <c r="A377" s="3"/>
      <c r="B377" s="3"/>
      <c r="C377" s="240"/>
      <c r="D377" s="240"/>
      <c r="E377" s="240"/>
      <c r="F377" s="240"/>
      <c r="G377" s="240"/>
      <c r="H377" s="240"/>
      <c r="I377" s="240"/>
      <c r="J377" s="240"/>
      <c r="K377" s="3"/>
      <c r="L377" s="3"/>
      <c r="M377" s="3"/>
      <c r="N377" s="3"/>
      <c r="O377" s="3"/>
      <c r="P377" s="3"/>
      <c r="Q377" s="3"/>
      <c r="R377" s="3"/>
      <c r="S377" s="3"/>
      <c r="T377" s="3"/>
      <c r="U377" s="3"/>
      <c r="V377" s="3"/>
      <c r="W377" s="3"/>
    </row>
    <row r="378" spans="1:23" ht="15.75" customHeight="1" x14ac:dyDescent="0.25">
      <c r="A378" s="3"/>
      <c r="B378" s="3"/>
      <c r="C378" s="240"/>
      <c r="D378" s="240"/>
      <c r="E378" s="240"/>
      <c r="F378" s="240"/>
      <c r="G378" s="240"/>
      <c r="H378" s="240"/>
      <c r="I378" s="240"/>
      <c r="J378" s="240"/>
      <c r="K378" s="3"/>
      <c r="L378" s="3"/>
      <c r="M378" s="3"/>
      <c r="N378" s="3"/>
      <c r="O378" s="3"/>
      <c r="P378" s="3"/>
      <c r="Q378" s="3"/>
      <c r="R378" s="3"/>
      <c r="S378" s="3"/>
      <c r="T378" s="3"/>
      <c r="U378" s="3"/>
      <c r="V378" s="3"/>
      <c r="W378" s="3"/>
    </row>
    <row r="379" spans="1:23" ht="15.75" customHeight="1" x14ac:dyDescent="0.25">
      <c r="A379" s="3"/>
      <c r="B379" s="3"/>
      <c r="C379" s="240"/>
      <c r="D379" s="240"/>
      <c r="E379" s="240"/>
      <c r="F379" s="240"/>
      <c r="G379" s="240"/>
      <c r="H379" s="240"/>
      <c r="I379" s="240"/>
      <c r="J379" s="240"/>
      <c r="K379" s="3"/>
      <c r="L379" s="3"/>
      <c r="M379" s="3"/>
      <c r="N379" s="3"/>
      <c r="O379" s="3"/>
      <c r="P379" s="3"/>
      <c r="Q379" s="3"/>
      <c r="R379" s="3"/>
      <c r="S379" s="3"/>
      <c r="T379" s="3"/>
      <c r="U379" s="3"/>
      <c r="V379" s="3"/>
      <c r="W379" s="3"/>
    </row>
    <row r="380" spans="1:23" ht="15.75" customHeight="1" x14ac:dyDescent="0.25">
      <c r="A380" s="3"/>
      <c r="B380" s="3"/>
      <c r="C380" s="240"/>
      <c r="D380" s="240"/>
      <c r="E380" s="240"/>
      <c r="F380" s="240"/>
      <c r="G380" s="240"/>
      <c r="H380" s="240"/>
      <c r="I380" s="240"/>
      <c r="J380" s="240"/>
      <c r="K380" s="3"/>
      <c r="L380" s="3"/>
      <c r="M380" s="3"/>
      <c r="N380" s="3"/>
      <c r="O380" s="3"/>
      <c r="P380" s="3"/>
      <c r="Q380" s="3"/>
      <c r="R380" s="3"/>
      <c r="S380" s="3"/>
      <c r="T380" s="3"/>
      <c r="U380" s="3"/>
      <c r="V380" s="3"/>
      <c r="W380" s="3"/>
    </row>
    <row r="381" spans="1:23" ht="15.75" customHeight="1" x14ac:dyDescent="0.25">
      <c r="A381" s="3"/>
      <c r="B381" s="3"/>
      <c r="C381" s="240"/>
      <c r="D381" s="240"/>
      <c r="E381" s="240"/>
      <c r="F381" s="240"/>
      <c r="G381" s="240"/>
      <c r="H381" s="240"/>
      <c r="I381" s="240"/>
      <c r="J381" s="240"/>
      <c r="K381" s="3"/>
      <c r="L381" s="3"/>
      <c r="M381" s="3"/>
      <c r="N381" s="3"/>
      <c r="O381" s="3"/>
      <c r="P381" s="3"/>
      <c r="Q381" s="3"/>
      <c r="R381" s="3"/>
      <c r="S381" s="3"/>
      <c r="T381" s="3"/>
      <c r="U381" s="3"/>
      <c r="V381" s="3"/>
      <c r="W381" s="3"/>
    </row>
    <row r="382" spans="1:23" ht="15.75" customHeight="1" x14ac:dyDescent="0.25">
      <c r="A382" s="3"/>
      <c r="B382" s="3"/>
      <c r="C382" s="240"/>
      <c r="D382" s="240"/>
      <c r="E382" s="240"/>
      <c r="F382" s="240"/>
      <c r="G382" s="240"/>
      <c r="H382" s="240"/>
      <c r="I382" s="240"/>
      <c r="J382" s="240"/>
      <c r="K382" s="3"/>
      <c r="L382" s="3"/>
      <c r="M382" s="3"/>
      <c r="N382" s="3"/>
      <c r="O382" s="3"/>
      <c r="P382" s="3"/>
      <c r="Q382" s="3"/>
      <c r="R382" s="3"/>
      <c r="S382" s="3"/>
      <c r="T382" s="3"/>
      <c r="U382" s="3"/>
      <c r="V382" s="3"/>
      <c r="W382" s="3"/>
    </row>
    <row r="383" spans="1:23" ht="15.75" customHeight="1" x14ac:dyDescent="0.25">
      <c r="A383" s="3"/>
      <c r="B383" s="3"/>
      <c r="C383" s="240"/>
      <c r="D383" s="240"/>
      <c r="E383" s="240"/>
      <c r="F383" s="240"/>
      <c r="G383" s="240"/>
      <c r="H383" s="240"/>
      <c r="I383" s="240"/>
      <c r="J383" s="240"/>
      <c r="K383" s="3"/>
      <c r="L383" s="3"/>
      <c r="M383" s="3"/>
      <c r="N383" s="3"/>
      <c r="O383" s="3"/>
      <c r="P383" s="3"/>
      <c r="Q383" s="3"/>
      <c r="R383" s="3"/>
      <c r="S383" s="3"/>
      <c r="T383" s="3"/>
      <c r="U383" s="3"/>
      <c r="V383" s="3"/>
      <c r="W383" s="3"/>
    </row>
    <row r="384" spans="1:23" ht="15.75" customHeight="1" x14ac:dyDescent="0.25">
      <c r="A384" s="3"/>
      <c r="B384" s="3"/>
      <c r="C384" s="240"/>
      <c r="D384" s="240"/>
      <c r="E384" s="240"/>
      <c r="F384" s="240"/>
      <c r="G384" s="240"/>
      <c r="H384" s="240"/>
      <c r="I384" s="240"/>
      <c r="J384" s="240"/>
      <c r="K384" s="3"/>
      <c r="L384" s="3"/>
      <c r="M384" s="3"/>
      <c r="N384" s="3"/>
      <c r="O384" s="3"/>
      <c r="P384" s="3"/>
      <c r="Q384" s="3"/>
      <c r="R384" s="3"/>
      <c r="S384" s="3"/>
      <c r="T384" s="3"/>
      <c r="U384" s="3"/>
      <c r="V384" s="3"/>
      <c r="W384" s="3"/>
    </row>
    <row r="385" spans="1:23" ht="15.75" customHeight="1" x14ac:dyDescent="0.25">
      <c r="A385" s="3"/>
      <c r="B385" s="3"/>
      <c r="C385" s="240"/>
      <c r="D385" s="240"/>
      <c r="E385" s="240"/>
      <c r="F385" s="240"/>
      <c r="G385" s="240"/>
      <c r="H385" s="240"/>
      <c r="I385" s="240"/>
      <c r="J385" s="240"/>
      <c r="K385" s="3"/>
      <c r="L385" s="3"/>
      <c r="M385" s="3"/>
      <c r="N385" s="3"/>
      <c r="O385" s="3"/>
      <c r="P385" s="3"/>
      <c r="Q385" s="3"/>
      <c r="R385" s="3"/>
      <c r="S385" s="3"/>
      <c r="T385" s="3"/>
      <c r="U385" s="3"/>
      <c r="V385" s="3"/>
      <c r="W385" s="3"/>
    </row>
    <row r="386" spans="1:23" ht="15.75" customHeight="1" x14ac:dyDescent="0.25">
      <c r="A386" s="3"/>
      <c r="B386" s="3"/>
      <c r="C386" s="240"/>
      <c r="D386" s="240"/>
      <c r="E386" s="240"/>
      <c r="F386" s="240"/>
      <c r="G386" s="240"/>
      <c r="H386" s="240"/>
      <c r="I386" s="240"/>
      <c r="J386" s="240"/>
      <c r="K386" s="3"/>
      <c r="L386" s="3"/>
      <c r="M386" s="3"/>
      <c r="N386" s="3"/>
      <c r="O386" s="3"/>
      <c r="P386" s="3"/>
      <c r="Q386" s="3"/>
      <c r="R386" s="3"/>
      <c r="S386" s="3"/>
      <c r="T386" s="3"/>
      <c r="U386" s="3"/>
      <c r="V386" s="3"/>
      <c r="W386" s="3"/>
    </row>
    <row r="387" spans="1:23" ht="15.75" customHeight="1" x14ac:dyDescent="0.25">
      <c r="A387" s="3"/>
      <c r="B387" s="3"/>
      <c r="C387" s="240"/>
      <c r="D387" s="240"/>
      <c r="E387" s="240"/>
      <c r="F387" s="240"/>
      <c r="G387" s="240"/>
      <c r="H387" s="240"/>
      <c r="I387" s="240"/>
      <c r="J387" s="240"/>
      <c r="K387" s="3"/>
      <c r="L387" s="3"/>
      <c r="M387" s="3"/>
      <c r="N387" s="3"/>
      <c r="O387" s="3"/>
      <c r="P387" s="3"/>
      <c r="Q387" s="3"/>
      <c r="R387" s="3"/>
      <c r="S387" s="3"/>
      <c r="T387" s="3"/>
      <c r="U387" s="3"/>
      <c r="V387" s="3"/>
      <c r="W387" s="3"/>
    </row>
    <row r="388" spans="1:23" ht="15.75" customHeight="1" x14ac:dyDescent="0.25">
      <c r="A388" s="3"/>
      <c r="B388" s="3"/>
      <c r="C388" s="240"/>
      <c r="D388" s="240"/>
      <c r="E388" s="240"/>
      <c r="F388" s="240"/>
      <c r="G388" s="240"/>
      <c r="H388" s="240"/>
      <c r="I388" s="240"/>
      <c r="J388" s="240"/>
      <c r="K388" s="3"/>
      <c r="L388" s="3"/>
      <c r="M388" s="3"/>
      <c r="N388" s="3"/>
      <c r="O388" s="3"/>
      <c r="P388" s="3"/>
      <c r="Q388" s="3"/>
      <c r="R388" s="3"/>
      <c r="S388" s="3"/>
      <c r="T388" s="3"/>
      <c r="U388" s="3"/>
      <c r="V388" s="3"/>
      <c r="W388" s="3"/>
    </row>
    <row r="389" spans="1:23" ht="15.75" customHeight="1" x14ac:dyDescent="0.25">
      <c r="A389" s="3"/>
      <c r="B389" s="3"/>
      <c r="C389" s="240"/>
      <c r="D389" s="240"/>
      <c r="E389" s="240"/>
      <c r="F389" s="240"/>
      <c r="G389" s="240"/>
      <c r="H389" s="240"/>
      <c r="I389" s="240"/>
      <c r="J389" s="240"/>
      <c r="K389" s="3"/>
      <c r="L389" s="3"/>
      <c r="M389" s="3"/>
      <c r="N389" s="3"/>
      <c r="O389" s="3"/>
      <c r="P389" s="3"/>
      <c r="Q389" s="3"/>
      <c r="R389" s="3"/>
      <c r="S389" s="3"/>
      <c r="T389" s="3"/>
      <c r="U389" s="3"/>
      <c r="V389" s="3"/>
      <c r="W389" s="3"/>
    </row>
    <row r="390" spans="1:23" ht="15.75" customHeight="1" x14ac:dyDescent="0.25">
      <c r="A390" s="3"/>
      <c r="B390" s="3"/>
      <c r="C390" s="240"/>
      <c r="D390" s="240"/>
      <c r="E390" s="240"/>
      <c r="F390" s="240"/>
      <c r="G390" s="240"/>
      <c r="H390" s="240"/>
      <c r="I390" s="240"/>
      <c r="J390" s="240"/>
      <c r="K390" s="3"/>
      <c r="L390" s="3"/>
      <c r="M390" s="3"/>
      <c r="N390" s="3"/>
      <c r="O390" s="3"/>
      <c r="P390" s="3"/>
      <c r="Q390" s="3"/>
      <c r="R390" s="3"/>
      <c r="S390" s="3"/>
      <c r="T390" s="3"/>
      <c r="U390" s="3"/>
      <c r="V390" s="3"/>
      <c r="W390" s="3"/>
    </row>
    <row r="391" spans="1:23" ht="15.75" customHeight="1" x14ac:dyDescent="0.25">
      <c r="A391" s="3"/>
      <c r="B391" s="3"/>
      <c r="C391" s="240"/>
      <c r="D391" s="240"/>
      <c r="E391" s="240"/>
      <c r="F391" s="240"/>
      <c r="G391" s="240"/>
      <c r="H391" s="240"/>
      <c r="I391" s="240"/>
      <c r="J391" s="240"/>
      <c r="K391" s="3"/>
      <c r="L391" s="3"/>
      <c r="M391" s="3"/>
      <c r="N391" s="3"/>
      <c r="O391" s="3"/>
      <c r="P391" s="3"/>
      <c r="Q391" s="3"/>
      <c r="R391" s="3"/>
      <c r="S391" s="3"/>
      <c r="T391" s="3"/>
      <c r="U391" s="3"/>
      <c r="V391" s="3"/>
      <c r="W391" s="3"/>
    </row>
    <row r="392" spans="1:23" ht="15.75" customHeight="1" x14ac:dyDescent="0.25">
      <c r="A392" s="3"/>
      <c r="B392" s="3"/>
      <c r="C392" s="240"/>
      <c r="D392" s="240"/>
      <c r="E392" s="240"/>
      <c r="F392" s="240"/>
      <c r="G392" s="240"/>
      <c r="H392" s="240"/>
      <c r="I392" s="240"/>
      <c r="J392" s="240"/>
      <c r="K392" s="3"/>
      <c r="L392" s="3"/>
      <c r="M392" s="3"/>
      <c r="N392" s="3"/>
      <c r="O392" s="3"/>
      <c r="P392" s="3"/>
      <c r="Q392" s="3"/>
      <c r="R392" s="3"/>
      <c r="S392" s="3"/>
      <c r="T392" s="3"/>
      <c r="U392" s="3"/>
      <c r="V392" s="3"/>
      <c r="W392" s="3"/>
    </row>
    <row r="393" spans="1:23" ht="15.75" customHeight="1" x14ac:dyDescent="0.25">
      <c r="A393" s="3"/>
      <c r="B393" s="3"/>
      <c r="C393" s="240"/>
      <c r="D393" s="240"/>
      <c r="E393" s="240"/>
      <c r="F393" s="240"/>
      <c r="G393" s="240"/>
      <c r="H393" s="240"/>
      <c r="I393" s="240"/>
      <c r="J393" s="240"/>
      <c r="K393" s="3"/>
      <c r="L393" s="3"/>
      <c r="M393" s="3"/>
      <c r="N393" s="3"/>
      <c r="O393" s="3"/>
      <c r="P393" s="3"/>
      <c r="Q393" s="3"/>
      <c r="R393" s="3"/>
      <c r="S393" s="3"/>
      <c r="T393" s="3"/>
      <c r="U393" s="3"/>
      <c r="V393" s="3"/>
      <c r="W393" s="3"/>
    </row>
    <row r="394" spans="1:23" ht="15.75" customHeight="1" x14ac:dyDescent="0.25">
      <c r="A394" s="3"/>
      <c r="B394" s="3"/>
      <c r="C394" s="240"/>
      <c r="D394" s="240"/>
      <c r="E394" s="240"/>
      <c r="F394" s="240"/>
      <c r="G394" s="240"/>
      <c r="H394" s="240"/>
      <c r="I394" s="240"/>
      <c r="J394" s="240"/>
      <c r="K394" s="3"/>
      <c r="L394" s="3"/>
      <c r="M394" s="3"/>
      <c r="N394" s="3"/>
      <c r="O394" s="3"/>
      <c r="P394" s="3"/>
      <c r="Q394" s="3"/>
      <c r="R394" s="3"/>
      <c r="S394" s="3"/>
      <c r="T394" s="3"/>
      <c r="U394" s="3"/>
      <c r="V394" s="3"/>
      <c r="W394" s="3"/>
    </row>
    <row r="395" spans="1:23" ht="15.75" customHeight="1" x14ac:dyDescent="0.25">
      <c r="A395" s="3"/>
      <c r="B395" s="3"/>
      <c r="C395" s="240"/>
      <c r="D395" s="240"/>
      <c r="E395" s="240"/>
      <c r="F395" s="240"/>
      <c r="G395" s="240"/>
      <c r="H395" s="240"/>
      <c r="I395" s="240"/>
      <c r="J395" s="240"/>
      <c r="K395" s="3"/>
      <c r="L395" s="3"/>
      <c r="M395" s="3"/>
      <c r="N395" s="3"/>
      <c r="O395" s="3"/>
      <c r="P395" s="3"/>
      <c r="Q395" s="3"/>
      <c r="R395" s="3"/>
      <c r="S395" s="3"/>
      <c r="T395" s="3"/>
      <c r="U395" s="3"/>
      <c r="V395" s="3"/>
      <c r="W395" s="3"/>
    </row>
    <row r="396" spans="1:23" ht="15.75" customHeight="1" x14ac:dyDescent="0.25">
      <c r="A396" s="3"/>
      <c r="B396" s="3"/>
      <c r="C396" s="240"/>
      <c r="D396" s="240"/>
      <c r="E396" s="240"/>
      <c r="F396" s="240"/>
      <c r="G396" s="240"/>
      <c r="H396" s="240"/>
      <c r="I396" s="240"/>
      <c r="J396" s="240"/>
      <c r="K396" s="3"/>
      <c r="L396" s="3"/>
      <c r="M396" s="3"/>
      <c r="N396" s="3"/>
      <c r="O396" s="3"/>
      <c r="P396" s="3"/>
      <c r="Q396" s="3"/>
      <c r="R396" s="3"/>
      <c r="S396" s="3"/>
      <c r="T396" s="3"/>
      <c r="U396" s="3"/>
      <c r="V396" s="3"/>
      <c r="W396" s="3"/>
    </row>
    <row r="397" spans="1:23" ht="15.75" customHeight="1" x14ac:dyDescent="0.25">
      <c r="A397" s="3"/>
      <c r="B397" s="3"/>
      <c r="C397" s="240"/>
      <c r="D397" s="240"/>
      <c r="E397" s="240"/>
      <c r="F397" s="240"/>
      <c r="G397" s="240"/>
      <c r="H397" s="240"/>
      <c r="I397" s="240"/>
      <c r="J397" s="240"/>
      <c r="K397" s="3"/>
      <c r="L397" s="3"/>
      <c r="M397" s="3"/>
      <c r="N397" s="3"/>
      <c r="O397" s="3"/>
      <c r="P397" s="3"/>
      <c r="Q397" s="3"/>
      <c r="R397" s="3"/>
      <c r="S397" s="3"/>
      <c r="T397" s="3"/>
      <c r="U397" s="3"/>
      <c r="V397" s="3"/>
      <c r="W397" s="3"/>
    </row>
    <row r="398" spans="1:23" ht="15.75" customHeight="1" x14ac:dyDescent="0.25">
      <c r="A398" s="3"/>
      <c r="B398" s="3"/>
      <c r="C398" s="240"/>
      <c r="D398" s="240"/>
      <c r="E398" s="240"/>
      <c r="F398" s="240"/>
      <c r="G398" s="240"/>
      <c r="H398" s="240"/>
      <c r="I398" s="240"/>
      <c r="J398" s="240"/>
      <c r="K398" s="3"/>
      <c r="L398" s="3"/>
      <c r="M398" s="3"/>
      <c r="N398" s="3"/>
      <c r="O398" s="3"/>
      <c r="P398" s="3"/>
      <c r="Q398" s="3"/>
      <c r="R398" s="3"/>
      <c r="S398" s="3"/>
      <c r="T398" s="3"/>
      <c r="U398" s="3"/>
      <c r="V398" s="3"/>
      <c r="W398" s="3"/>
    </row>
    <row r="399" spans="1:23" ht="15.75" customHeight="1" x14ac:dyDescent="0.25">
      <c r="A399" s="3"/>
      <c r="B399" s="3"/>
      <c r="C399" s="240"/>
      <c r="D399" s="240"/>
      <c r="E399" s="240"/>
      <c r="F399" s="240"/>
      <c r="G399" s="240"/>
      <c r="H399" s="240"/>
      <c r="I399" s="240"/>
      <c r="J399" s="240"/>
      <c r="K399" s="3"/>
      <c r="L399" s="3"/>
      <c r="M399" s="3"/>
      <c r="N399" s="3"/>
      <c r="O399" s="3"/>
      <c r="P399" s="3"/>
      <c r="Q399" s="3"/>
      <c r="R399" s="3"/>
      <c r="S399" s="3"/>
      <c r="T399" s="3"/>
      <c r="U399" s="3"/>
      <c r="V399" s="3"/>
      <c r="W399" s="3"/>
    </row>
    <row r="400" spans="1:23" ht="15.75" customHeight="1" x14ac:dyDescent="0.25">
      <c r="A400" s="3"/>
      <c r="B400" s="3"/>
      <c r="C400" s="240"/>
      <c r="D400" s="240"/>
      <c r="E400" s="240"/>
      <c r="F400" s="240"/>
      <c r="G400" s="240"/>
      <c r="H400" s="240"/>
      <c r="I400" s="240"/>
      <c r="J400" s="240"/>
      <c r="K400" s="3"/>
      <c r="L400" s="3"/>
      <c r="M400" s="3"/>
      <c r="N400" s="3"/>
      <c r="O400" s="3"/>
      <c r="P400" s="3"/>
      <c r="Q400" s="3"/>
      <c r="R400" s="3"/>
      <c r="S400" s="3"/>
      <c r="T400" s="3"/>
      <c r="U400" s="3"/>
      <c r="V400" s="3"/>
      <c r="W400" s="3"/>
    </row>
    <row r="401" spans="1:23" ht="15.75" customHeight="1" x14ac:dyDescent="0.25">
      <c r="A401" s="3"/>
      <c r="B401" s="3"/>
      <c r="C401" s="240"/>
      <c r="D401" s="240"/>
      <c r="E401" s="240"/>
      <c r="F401" s="240"/>
      <c r="G401" s="240"/>
      <c r="H401" s="240"/>
      <c r="I401" s="240"/>
      <c r="J401" s="240"/>
      <c r="K401" s="3"/>
      <c r="L401" s="3"/>
      <c r="M401" s="3"/>
      <c r="N401" s="3"/>
      <c r="O401" s="3"/>
      <c r="P401" s="3"/>
      <c r="Q401" s="3"/>
      <c r="R401" s="3"/>
      <c r="S401" s="3"/>
      <c r="T401" s="3"/>
      <c r="U401" s="3"/>
      <c r="V401" s="3"/>
      <c r="W401" s="3"/>
    </row>
    <row r="402" spans="1:23" ht="15.75" customHeight="1" x14ac:dyDescent="0.25">
      <c r="A402" s="3"/>
      <c r="B402" s="3"/>
      <c r="C402" s="240"/>
      <c r="D402" s="240"/>
      <c r="E402" s="240"/>
      <c r="F402" s="240"/>
      <c r="G402" s="240"/>
      <c r="H402" s="240"/>
      <c r="I402" s="240"/>
      <c r="J402" s="240"/>
      <c r="K402" s="3"/>
      <c r="L402" s="3"/>
      <c r="M402" s="3"/>
      <c r="N402" s="3"/>
      <c r="O402" s="3"/>
      <c r="P402" s="3"/>
      <c r="Q402" s="3"/>
      <c r="R402" s="3"/>
      <c r="S402" s="3"/>
      <c r="T402" s="3"/>
      <c r="U402" s="3"/>
      <c r="V402" s="3"/>
      <c r="W402" s="3"/>
    </row>
    <row r="403" spans="1:23" ht="15.75" customHeight="1" x14ac:dyDescent="0.25">
      <c r="A403" s="3"/>
      <c r="B403" s="3"/>
      <c r="C403" s="240"/>
      <c r="D403" s="240"/>
      <c r="E403" s="240"/>
      <c r="F403" s="240"/>
      <c r="G403" s="240"/>
      <c r="H403" s="240"/>
      <c r="I403" s="240"/>
      <c r="J403" s="240"/>
      <c r="K403" s="3"/>
      <c r="L403" s="3"/>
      <c r="M403" s="3"/>
      <c r="N403" s="3"/>
      <c r="O403" s="3"/>
      <c r="P403" s="3"/>
      <c r="Q403" s="3"/>
      <c r="R403" s="3"/>
      <c r="S403" s="3"/>
      <c r="T403" s="3"/>
      <c r="U403" s="3"/>
      <c r="V403" s="3"/>
      <c r="W403" s="3"/>
    </row>
    <row r="404" spans="1:23" ht="15.75" customHeight="1" x14ac:dyDescent="0.25">
      <c r="A404" s="3"/>
      <c r="B404" s="3"/>
      <c r="C404" s="240"/>
      <c r="D404" s="240"/>
      <c r="E404" s="240"/>
      <c r="F404" s="240"/>
      <c r="G404" s="240"/>
      <c r="H404" s="240"/>
      <c r="I404" s="240"/>
      <c r="J404" s="240"/>
      <c r="K404" s="3"/>
      <c r="L404" s="3"/>
      <c r="M404" s="3"/>
      <c r="N404" s="3"/>
      <c r="O404" s="3"/>
      <c r="P404" s="3"/>
      <c r="Q404" s="3"/>
      <c r="R404" s="3"/>
      <c r="S404" s="3"/>
      <c r="T404" s="3"/>
      <c r="U404" s="3"/>
      <c r="V404" s="3"/>
      <c r="W404" s="3"/>
    </row>
    <row r="405" spans="1:23" ht="15.75" customHeight="1" x14ac:dyDescent="0.25">
      <c r="A405" s="3"/>
      <c r="B405" s="3"/>
      <c r="C405" s="240"/>
      <c r="D405" s="240"/>
      <c r="E405" s="240"/>
      <c r="F405" s="240"/>
      <c r="G405" s="240"/>
      <c r="H405" s="240"/>
      <c r="I405" s="240"/>
      <c r="J405" s="240"/>
      <c r="K405" s="3"/>
      <c r="L405" s="3"/>
      <c r="M405" s="3"/>
      <c r="N405" s="3"/>
      <c r="O405" s="3"/>
      <c r="P405" s="3"/>
      <c r="Q405" s="3"/>
      <c r="R405" s="3"/>
      <c r="S405" s="3"/>
      <c r="T405" s="3"/>
      <c r="U405" s="3"/>
      <c r="V405" s="3"/>
      <c r="W405" s="3"/>
    </row>
    <row r="406" spans="1:23" ht="15.75" customHeight="1" x14ac:dyDescent="0.25">
      <c r="A406" s="3"/>
      <c r="B406" s="3"/>
      <c r="C406" s="240"/>
      <c r="D406" s="240"/>
      <c r="E406" s="240"/>
      <c r="F406" s="240"/>
      <c r="G406" s="240"/>
      <c r="H406" s="240"/>
      <c r="I406" s="240"/>
      <c r="J406" s="240"/>
      <c r="K406" s="3"/>
      <c r="L406" s="3"/>
      <c r="M406" s="3"/>
      <c r="N406" s="3"/>
      <c r="O406" s="3"/>
      <c r="P406" s="3"/>
      <c r="Q406" s="3"/>
      <c r="R406" s="3"/>
      <c r="S406" s="3"/>
      <c r="T406" s="3"/>
      <c r="U406" s="3"/>
      <c r="V406" s="3"/>
      <c r="W406" s="3"/>
    </row>
    <row r="407" spans="1:23" ht="15.75" customHeight="1" x14ac:dyDescent="0.25">
      <c r="A407" s="3"/>
      <c r="B407" s="3"/>
      <c r="C407" s="240"/>
      <c r="D407" s="240"/>
      <c r="E407" s="240"/>
      <c r="F407" s="240"/>
      <c r="G407" s="240"/>
      <c r="H407" s="240"/>
      <c r="I407" s="240"/>
      <c r="J407" s="240"/>
      <c r="K407" s="3"/>
      <c r="L407" s="3"/>
      <c r="M407" s="3"/>
      <c r="N407" s="3"/>
      <c r="O407" s="3"/>
      <c r="P407" s="3"/>
      <c r="Q407" s="3"/>
      <c r="R407" s="3"/>
      <c r="S407" s="3"/>
      <c r="T407" s="3"/>
      <c r="U407" s="3"/>
      <c r="V407" s="3"/>
      <c r="W407" s="3"/>
    </row>
    <row r="408" spans="1:23" ht="15.75" customHeight="1" x14ac:dyDescent="0.25">
      <c r="A408" s="3"/>
      <c r="B408" s="3"/>
      <c r="C408" s="240"/>
      <c r="D408" s="240"/>
      <c r="E408" s="240"/>
      <c r="F408" s="240"/>
      <c r="G408" s="240"/>
      <c r="H408" s="240"/>
      <c r="I408" s="240"/>
      <c r="J408" s="240"/>
      <c r="K408" s="3"/>
      <c r="L408" s="3"/>
      <c r="M408" s="3"/>
      <c r="N408" s="3"/>
      <c r="O408" s="3"/>
      <c r="P408" s="3"/>
      <c r="Q408" s="3"/>
      <c r="R408" s="3"/>
      <c r="S408" s="3"/>
      <c r="T408" s="3"/>
      <c r="U408" s="3"/>
      <c r="V408" s="3"/>
      <c r="W408" s="3"/>
    </row>
    <row r="409" spans="1:23" ht="15.75" customHeight="1" x14ac:dyDescent="0.25">
      <c r="A409" s="3"/>
      <c r="B409" s="3"/>
      <c r="C409" s="240"/>
      <c r="D409" s="240"/>
      <c r="E409" s="240"/>
      <c r="F409" s="240"/>
      <c r="G409" s="240"/>
      <c r="H409" s="240"/>
      <c r="I409" s="240"/>
      <c r="J409" s="240"/>
      <c r="K409" s="3"/>
      <c r="L409" s="3"/>
      <c r="M409" s="3"/>
      <c r="N409" s="3"/>
      <c r="O409" s="3"/>
      <c r="P409" s="3"/>
      <c r="Q409" s="3"/>
      <c r="R409" s="3"/>
      <c r="S409" s="3"/>
      <c r="T409" s="3"/>
      <c r="U409" s="3"/>
      <c r="V409" s="3"/>
      <c r="W409" s="3"/>
    </row>
    <row r="410" spans="1:23" ht="15.75" customHeight="1" x14ac:dyDescent="0.25">
      <c r="A410" s="3"/>
      <c r="B410" s="3"/>
      <c r="C410" s="240"/>
      <c r="D410" s="240"/>
      <c r="E410" s="240"/>
      <c r="F410" s="240"/>
      <c r="G410" s="240"/>
      <c r="H410" s="240"/>
      <c r="I410" s="240"/>
      <c r="J410" s="240"/>
      <c r="K410" s="3"/>
      <c r="L410" s="3"/>
      <c r="M410" s="3"/>
      <c r="N410" s="3"/>
      <c r="O410" s="3"/>
      <c r="P410" s="3"/>
      <c r="Q410" s="3"/>
      <c r="R410" s="3"/>
      <c r="S410" s="3"/>
      <c r="T410" s="3"/>
      <c r="U410" s="3"/>
      <c r="V410" s="3"/>
      <c r="W410" s="3"/>
    </row>
    <row r="411" spans="1:23" ht="15.75" customHeight="1" x14ac:dyDescent="0.25">
      <c r="A411" s="3"/>
      <c r="B411" s="3"/>
      <c r="C411" s="240"/>
      <c r="D411" s="240"/>
      <c r="E411" s="240"/>
      <c r="F411" s="240"/>
      <c r="G411" s="240"/>
      <c r="H411" s="240"/>
      <c r="I411" s="240"/>
      <c r="J411" s="240"/>
      <c r="K411" s="3"/>
      <c r="L411" s="3"/>
      <c r="M411" s="3"/>
      <c r="N411" s="3"/>
      <c r="O411" s="3"/>
      <c r="P411" s="3"/>
      <c r="Q411" s="3"/>
      <c r="R411" s="3"/>
      <c r="S411" s="3"/>
      <c r="T411" s="3"/>
      <c r="U411" s="3"/>
      <c r="V411" s="3"/>
      <c r="W411" s="3"/>
    </row>
    <row r="412" spans="1:23" ht="15.75" customHeight="1" x14ac:dyDescent="0.25">
      <c r="A412" s="3"/>
      <c r="B412" s="3"/>
      <c r="C412" s="240"/>
      <c r="D412" s="240"/>
      <c r="E412" s="240"/>
      <c r="F412" s="240"/>
      <c r="G412" s="240"/>
      <c r="H412" s="240"/>
      <c r="I412" s="240"/>
      <c r="J412" s="240"/>
      <c r="K412" s="3"/>
      <c r="L412" s="3"/>
      <c r="M412" s="3"/>
      <c r="N412" s="3"/>
      <c r="O412" s="3"/>
      <c r="P412" s="3"/>
      <c r="Q412" s="3"/>
      <c r="R412" s="3"/>
      <c r="S412" s="3"/>
      <c r="T412" s="3"/>
      <c r="U412" s="3"/>
      <c r="V412" s="3"/>
      <c r="W412" s="3"/>
    </row>
    <row r="413" spans="1:23" ht="15.75" customHeight="1" x14ac:dyDescent="0.25">
      <c r="A413" s="3"/>
      <c r="B413" s="3"/>
      <c r="C413" s="240"/>
      <c r="D413" s="240"/>
      <c r="E413" s="240"/>
      <c r="F413" s="240"/>
      <c r="G413" s="240"/>
      <c r="H413" s="240"/>
      <c r="I413" s="240"/>
      <c r="J413" s="240"/>
      <c r="K413" s="3"/>
      <c r="L413" s="3"/>
      <c r="M413" s="3"/>
      <c r="N413" s="3"/>
      <c r="O413" s="3"/>
      <c r="P413" s="3"/>
      <c r="Q413" s="3"/>
      <c r="R413" s="3"/>
      <c r="S413" s="3"/>
      <c r="T413" s="3"/>
      <c r="U413" s="3"/>
      <c r="V413" s="3"/>
      <c r="W413" s="3"/>
    </row>
    <row r="414" spans="1:23" ht="15.75" customHeight="1" x14ac:dyDescent="0.25">
      <c r="A414" s="3"/>
      <c r="B414" s="3"/>
      <c r="C414" s="240"/>
      <c r="D414" s="240"/>
      <c r="E414" s="240"/>
      <c r="F414" s="240"/>
      <c r="G414" s="240"/>
      <c r="H414" s="240"/>
      <c r="I414" s="240"/>
      <c r="J414" s="240"/>
      <c r="K414" s="3"/>
      <c r="L414" s="3"/>
      <c r="M414" s="3"/>
      <c r="N414" s="3"/>
      <c r="O414" s="3"/>
      <c r="P414" s="3"/>
      <c r="Q414" s="3"/>
      <c r="R414" s="3"/>
      <c r="S414" s="3"/>
      <c r="T414" s="3"/>
      <c r="U414" s="3"/>
      <c r="V414" s="3"/>
      <c r="W414" s="3"/>
    </row>
    <row r="415" spans="1:23" ht="15.75" customHeight="1" x14ac:dyDescent="0.25">
      <c r="A415" s="3"/>
      <c r="B415" s="3"/>
      <c r="C415" s="240"/>
      <c r="D415" s="240"/>
      <c r="E415" s="240"/>
      <c r="F415" s="240"/>
      <c r="G415" s="240"/>
      <c r="H415" s="240"/>
      <c r="I415" s="240"/>
      <c r="J415" s="240"/>
      <c r="K415" s="3"/>
      <c r="L415" s="3"/>
      <c r="M415" s="3"/>
      <c r="N415" s="3"/>
      <c r="O415" s="3"/>
      <c r="P415" s="3"/>
      <c r="Q415" s="3"/>
      <c r="R415" s="3"/>
      <c r="S415" s="3"/>
      <c r="T415" s="3"/>
      <c r="U415" s="3"/>
      <c r="V415" s="3"/>
      <c r="W415" s="3"/>
    </row>
    <row r="416" spans="1:23" ht="15.75" customHeight="1" x14ac:dyDescent="0.25">
      <c r="A416" s="3"/>
      <c r="B416" s="3"/>
      <c r="C416" s="240"/>
      <c r="D416" s="240"/>
      <c r="E416" s="240"/>
      <c r="F416" s="240"/>
      <c r="G416" s="240"/>
      <c r="H416" s="240"/>
      <c r="I416" s="240"/>
      <c r="J416" s="240"/>
      <c r="K416" s="3"/>
      <c r="L416" s="3"/>
      <c r="M416" s="3"/>
      <c r="N416" s="3"/>
      <c r="O416" s="3"/>
      <c r="P416" s="3"/>
      <c r="Q416" s="3"/>
      <c r="R416" s="3"/>
      <c r="S416" s="3"/>
      <c r="T416" s="3"/>
      <c r="U416" s="3"/>
      <c r="V416" s="3"/>
      <c r="W416" s="3"/>
    </row>
    <row r="417" spans="1:23" ht="15.75" customHeight="1" x14ac:dyDescent="0.25">
      <c r="A417" s="3"/>
      <c r="B417" s="3"/>
      <c r="C417" s="240"/>
      <c r="D417" s="240"/>
      <c r="E417" s="240"/>
      <c r="F417" s="240"/>
      <c r="G417" s="240"/>
      <c r="H417" s="240"/>
      <c r="I417" s="240"/>
      <c r="J417" s="240"/>
      <c r="K417" s="3"/>
      <c r="L417" s="3"/>
      <c r="M417" s="3"/>
      <c r="N417" s="3"/>
      <c r="O417" s="3"/>
      <c r="P417" s="3"/>
      <c r="Q417" s="3"/>
      <c r="R417" s="3"/>
      <c r="S417" s="3"/>
      <c r="T417" s="3"/>
      <c r="U417" s="3"/>
      <c r="V417" s="3"/>
      <c r="W417" s="3"/>
    </row>
    <row r="418" spans="1:23" ht="15.75" customHeight="1" x14ac:dyDescent="0.25">
      <c r="A418" s="3"/>
      <c r="B418" s="3"/>
      <c r="C418" s="240"/>
      <c r="D418" s="240"/>
      <c r="E418" s="240"/>
      <c r="F418" s="240"/>
      <c r="G418" s="240"/>
      <c r="H418" s="240"/>
      <c r="I418" s="240"/>
      <c r="J418" s="240"/>
      <c r="K418" s="3"/>
      <c r="L418" s="3"/>
      <c r="M418" s="3"/>
      <c r="N418" s="3"/>
      <c r="O418" s="3"/>
      <c r="P418" s="3"/>
      <c r="Q418" s="3"/>
      <c r="R418" s="3"/>
      <c r="S418" s="3"/>
      <c r="T418" s="3"/>
      <c r="U418" s="3"/>
      <c r="V418" s="3"/>
      <c r="W418" s="3"/>
    </row>
    <row r="419" spans="1:23" ht="15.75" customHeight="1" x14ac:dyDescent="0.25">
      <c r="A419" s="3"/>
      <c r="B419" s="3"/>
      <c r="C419" s="240"/>
      <c r="D419" s="240"/>
      <c r="E419" s="240"/>
      <c r="F419" s="240"/>
      <c r="G419" s="240"/>
      <c r="H419" s="240"/>
      <c r="I419" s="240"/>
      <c r="J419" s="240"/>
      <c r="K419" s="3"/>
      <c r="L419" s="3"/>
      <c r="M419" s="3"/>
      <c r="N419" s="3"/>
      <c r="O419" s="3"/>
      <c r="P419" s="3"/>
      <c r="Q419" s="3"/>
      <c r="R419" s="3"/>
      <c r="S419" s="3"/>
      <c r="T419" s="3"/>
      <c r="U419" s="3"/>
      <c r="V419" s="3"/>
      <c r="W419" s="3"/>
    </row>
    <row r="420" spans="1:23" ht="15.75" customHeight="1" x14ac:dyDescent="0.25">
      <c r="A420" s="3"/>
      <c r="B420" s="3"/>
      <c r="C420" s="240"/>
      <c r="D420" s="240"/>
      <c r="E420" s="240"/>
      <c r="F420" s="240"/>
      <c r="G420" s="240"/>
      <c r="H420" s="240"/>
      <c r="I420" s="240"/>
      <c r="J420" s="240"/>
      <c r="K420" s="3"/>
      <c r="L420" s="3"/>
      <c r="M420" s="3"/>
      <c r="N420" s="3"/>
      <c r="O420" s="3"/>
      <c r="P420" s="3"/>
      <c r="Q420" s="3"/>
      <c r="R420" s="3"/>
      <c r="S420" s="3"/>
      <c r="T420" s="3"/>
      <c r="U420" s="3"/>
      <c r="V420" s="3"/>
      <c r="W420" s="3"/>
    </row>
    <row r="421" spans="1:23" ht="15.75" customHeight="1" x14ac:dyDescent="0.25">
      <c r="A421" s="3"/>
      <c r="B421" s="3"/>
      <c r="C421" s="240"/>
      <c r="D421" s="240"/>
      <c r="E421" s="240"/>
      <c r="F421" s="240"/>
      <c r="G421" s="240"/>
      <c r="H421" s="240"/>
      <c r="I421" s="240"/>
      <c r="J421" s="240"/>
      <c r="K421" s="3"/>
      <c r="L421" s="3"/>
      <c r="M421" s="3"/>
      <c r="N421" s="3"/>
      <c r="O421" s="3"/>
      <c r="P421" s="3"/>
      <c r="Q421" s="3"/>
      <c r="R421" s="3"/>
      <c r="S421" s="3"/>
      <c r="T421" s="3"/>
      <c r="U421" s="3"/>
      <c r="V421" s="3"/>
      <c r="W421" s="3"/>
    </row>
    <row r="422" spans="1:23" ht="15.75" customHeight="1" x14ac:dyDescent="0.25">
      <c r="A422" s="3"/>
      <c r="B422" s="3"/>
      <c r="C422" s="240"/>
      <c r="D422" s="240"/>
      <c r="E422" s="240"/>
      <c r="F422" s="240"/>
      <c r="G422" s="240"/>
      <c r="H422" s="240"/>
      <c r="I422" s="240"/>
      <c r="J422" s="240"/>
      <c r="K422" s="3"/>
      <c r="L422" s="3"/>
      <c r="M422" s="3"/>
      <c r="N422" s="3"/>
      <c r="O422" s="3"/>
      <c r="P422" s="3"/>
      <c r="Q422" s="3"/>
      <c r="R422" s="3"/>
      <c r="S422" s="3"/>
      <c r="T422" s="3"/>
      <c r="U422" s="3"/>
      <c r="V422" s="3"/>
      <c r="W422" s="3"/>
    </row>
    <row r="423" spans="1:23" ht="15.75" customHeight="1" x14ac:dyDescent="0.25">
      <c r="A423" s="3"/>
      <c r="B423" s="3"/>
      <c r="C423" s="240"/>
      <c r="D423" s="240"/>
      <c r="E423" s="240"/>
      <c r="F423" s="240"/>
      <c r="G423" s="240"/>
      <c r="H423" s="240"/>
      <c r="I423" s="240"/>
      <c r="J423" s="240"/>
      <c r="K423" s="3"/>
      <c r="L423" s="3"/>
      <c r="M423" s="3"/>
      <c r="N423" s="3"/>
      <c r="O423" s="3"/>
      <c r="P423" s="3"/>
      <c r="Q423" s="3"/>
      <c r="R423" s="3"/>
      <c r="S423" s="3"/>
      <c r="T423" s="3"/>
      <c r="U423" s="3"/>
      <c r="V423" s="3"/>
      <c r="W423" s="3"/>
    </row>
    <row r="424" spans="1:23" ht="15.75" customHeight="1" x14ac:dyDescent="0.25">
      <c r="A424" s="3"/>
      <c r="B424" s="3"/>
      <c r="C424" s="240"/>
      <c r="D424" s="240"/>
      <c r="E424" s="240"/>
      <c r="F424" s="240"/>
      <c r="G424" s="240"/>
      <c r="H424" s="240"/>
      <c r="I424" s="240"/>
      <c r="J424" s="240"/>
      <c r="K424" s="3"/>
      <c r="L424" s="3"/>
      <c r="M424" s="3"/>
      <c r="N424" s="3"/>
      <c r="O424" s="3"/>
      <c r="P424" s="3"/>
      <c r="Q424" s="3"/>
      <c r="R424" s="3"/>
      <c r="S424" s="3"/>
      <c r="T424" s="3"/>
      <c r="U424" s="3"/>
      <c r="V424" s="3"/>
      <c r="W424" s="3"/>
    </row>
    <row r="425" spans="1:23" ht="15.75" customHeight="1" x14ac:dyDescent="0.25">
      <c r="A425" s="3"/>
      <c r="B425" s="3"/>
      <c r="C425" s="240"/>
      <c r="D425" s="240"/>
      <c r="E425" s="240"/>
      <c r="F425" s="240"/>
      <c r="G425" s="240"/>
      <c r="H425" s="240"/>
      <c r="I425" s="240"/>
      <c r="J425" s="240"/>
      <c r="K425" s="3"/>
      <c r="L425" s="3"/>
      <c r="M425" s="3"/>
      <c r="N425" s="3"/>
      <c r="O425" s="3"/>
      <c r="P425" s="3"/>
      <c r="Q425" s="3"/>
      <c r="R425" s="3"/>
      <c r="S425" s="3"/>
      <c r="T425" s="3"/>
      <c r="U425" s="3"/>
      <c r="V425" s="3"/>
      <c r="W425" s="3"/>
    </row>
    <row r="426" spans="1:23" ht="15.75" customHeight="1" x14ac:dyDescent="0.25">
      <c r="A426" s="3"/>
      <c r="B426" s="3"/>
      <c r="C426" s="240"/>
      <c r="D426" s="240"/>
      <c r="E426" s="240"/>
      <c r="F426" s="240"/>
      <c r="G426" s="240"/>
      <c r="H426" s="240"/>
      <c r="I426" s="240"/>
      <c r="J426" s="240"/>
      <c r="K426" s="3"/>
      <c r="L426" s="3"/>
      <c r="M426" s="3"/>
      <c r="N426" s="3"/>
      <c r="O426" s="3"/>
      <c r="P426" s="3"/>
      <c r="Q426" s="3"/>
      <c r="R426" s="3"/>
      <c r="S426" s="3"/>
      <c r="T426" s="3"/>
      <c r="U426" s="3"/>
      <c r="V426" s="3"/>
      <c r="W426" s="3"/>
    </row>
    <row r="427" spans="1:23" ht="15.75" customHeight="1" x14ac:dyDescent="0.25">
      <c r="A427" s="3"/>
      <c r="B427" s="3"/>
      <c r="C427" s="240"/>
      <c r="D427" s="240"/>
      <c r="E427" s="240"/>
      <c r="F427" s="240"/>
      <c r="G427" s="240"/>
      <c r="H427" s="240"/>
      <c r="I427" s="240"/>
      <c r="J427" s="240"/>
      <c r="K427" s="3"/>
      <c r="L427" s="3"/>
      <c r="M427" s="3"/>
      <c r="N427" s="3"/>
      <c r="O427" s="3"/>
      <c r="P427" s="3"/>
      <c r="Q427" s="3"/>
      <c r="R427" s="3"/>
      <c r="S427" s="3"/>
      <c r="T427" s="3"/>
      <c r="U427" s="3"/>
      <c r="V427" s="3"/>
      <c r="W427" s="3"/>
    </row>
    <row r="428" spans="1:23" ht="15.75" customHeight="1" x14ac:dyDescent="0.25">
      <c r="A428" s="3"/>
      <c r="B428" s="3"/>
      <c r="C428" s="240"/>
      <c r="D428" s="240"/>
      <c r="E428" s="240"/>
      <c r="F428" s="240"/>
      <c r="G428" s="240"/>
      <c r="H428" s="240"/>
      <c r="I428" s="240"/>
      <c r="J428" s="240"/>
      <c r="K428" s="3"/>
      <c r="L428" s="3"/>
      <c r="M428" s="3"/>
      <c r="N428" s="3"/>
      <c r="O428" s="3"/>
      <c r="P428" s="3"/>
      <c r="Q428" s="3"/>
      <c r="R428" s="3"/>
      <c r="S428" s="3"/>
      <c r="T428" s="3"/>
      <c r="U428" s="3"/>
      <c r="V428" s="3"/>
      <c r="W428" s="3"/>
    </row>
    <row r="429" spans="1:23" ht="15.75" customHeight="1" x14ac:dyDescent="0.25">
      <c r="A429" s="3"/>
      <c r="B429" s="3"/>
      <c r="C429" s="240"/>
      <c r="D429" s="240"/>
      <c r="E429" s="240"/>
      <c r="F429" s="240"/>
      <c r="G429" s="240"/>
      <c r="H429" s="240"/>
      <c r="I429" s="240"/>
      <c r="J429" s="240"/>
      <c r="K429" s="3"/>
      <c r="L429" s="3"/>
      <c r="M429" s="3"/>
      <c r="N429" s="3"/>
      <c r="O429" s="3"/>
      <c r="P429" s="3"/>
      <c r="Q429" s="3"/>
      <c r="R429" s="3"/>
      <c r="S429" s="3"/>
      <c r="T429" s="3"/>
      <c r="U429" s="3"/>
      <c r="V429" s="3"/>
      <c r="W429" s="3"/>
    </row>
    <row r="430" spans="1:23" ht="15.75" customHeight="1" x14ac:dyDescent="0.25">
      <c r="A430" s="3"/>
      <c r="B430" s="3"/>
      <c r="C430" s="240"/>
      <c r="D430" s="240"/>
      <c r="E430" s="240"/>
      <c r="F430" s="240"/>
      <c r="G430" s="240"/>
      <c r="H430" s="240"/>
      <c r="I430" s="240"/>
      <c r="J430" s="240"/>
      <c r="K430" s="3"/>
      <c r="L430" s="3"/>
      <c r="M430" s="3"/>
      <c r="N430" s="3"/>
      <c r="O430" s="3"/>
      <c r="P430" s="3"/>
      <c r="Q430" s="3"/>
      <c r="R430" s="3"/>
      <c r="S430" s="3"/>
      <c r="T430" s="3"/>
      <c r="U430" s="3"/>
      <c r="V430" s="3"/>
      <c r="W430" s="3"/>
    </row>
    <row r="431" spans="1:23" ht="15.75" customHeight="1" x14ac:dyDescent="0.25">
      <c r="A431" s="3"/>
      <c r="B431" s="3"/>
      <c r="C431" s="240"/>
      <c r="D431" s="240"/>
      <c r="E431" s="240"/>
      <c r="F431" s="240"/>
      <c r="G431" s="240"/>
      <c r="H431" s="240"/>
      <c r="I431" s="240"/>
      <c r="J431" s="240"/>
      <c r="K431" s="3"/>
      <c r="L431" s="3"/>
      <c r="M431" s="3"/>
      <c r="N431" s="3"/>
      <c r="O431" s="3"/>
      <c r="P431" s="3"/>
      <c r="Q431" s="3"/>
      <c r="R431" s="3"/>
      <c r="S431" s="3"/>
      <c r="T431" s="3"/>
      <c r="U431" s="3"/>
      <c r="V431" s="3"/>
      <c r="W431" s="3"/>
    </row>
    <row r="432" spans="1:23" ht="15.75" customHeight="1" x14ac:dyDescent="0.25">
      <c r="A432" s="3"/>
      <c r="B432" s="3"/>
      <c r="C432" s="240"/>
      <c r="D432" s="240"/>
      <c r="E432" s="240"/>
      <c r="F432" s="240"/>
      <c r="G432" s="240"/>
      <c r="H432" s="240"/>
      <c r="I432" s="240"/>
      <c r="J432" s="240"/>
      <c r="K432" s="3"/>
      <c r="L432" s="3"/>
      <c r="M432" s="3"/>
      <c r="N432" s="3"/>
      <c r="O432" s="3"/>
      <c r="P432" s="3"/>
      <c r="Q432" s="3"/>
      <c r="R432" s="3"/>
      <c r="S432" s="3"/>
      <c r="T432" s="3"/>
      <c r="U432" s="3"/>
      <c r="V432" s="3"/>
      <c r="W432" s="3"/>
    </row>
    <row r="433" spans="1:23" ht="15.75" customHeight="1" x14ac:dyDescent="0.25">
      <c r="A433" s="3"/>
      <c r="B433" s="3"/>
      <c r="C433" s="240"/>
      <c r="D433" s="240"/>
      <c r="E433" s="240"/>
      <c r="F433" s="240"/>
      <c r="G433" s="240"/>
      <c r="H433" s="240"/>
      <c r="I433" s="240"/>
      <c r="J433" s="240"/>
      <c r="K433" s="3"/>
      <c r="L433" s="3"/>
      <c r="M433" s="3"/>
      <c r="N433" s="3"/>
      <c r="O433" s="3"/>
      <c r="P433" s="3"/>
      <c r="Q433" s="3"/>
      <c r="R433" s="3"/>
      <c r="S433" s="3"/>
      <c r="T433" s="3"/>
      <c r="U433" s="3"/>
      <c r="V433" s="3"/>
      <c r="W433" s="3"/>
    </row>
    <row r="434" spans="1:23" ht="15.75" customHeight="1" x14ac:dyDescent="0.25">
      <c r="A434" s="3"/>
      <c r="B434" s="3"/>
      <c r="C434" s="240"/>
      <c r="D434" s="240"/>
      <c r="E434" s="240"/>
      <c r="F434" s="240"/>
      <c r="G434" s="240"/>
      <c r="H434" s="240"/>
      <c r="I434" s="240"/>
      <c r="J434" s="240"/>
      <c r="K434" s="3"/>
      <c r="L434" s="3"/>
      <c r="M434" s="3"/>
      <c r="N434" s="3"/>
      <c r="O434" s="3"/>
      <c r="P434" s="3"/>
      <c r="Q434" s="3"/>
      <c r="R434" s="3"/>
      <c r="S434" s="3"/>
      <c r="T434" s="3"/>
      <c r="U434" s="3"/>
      <c r="V434" s="3"/>
      <c r="W434" s="3"/>
    </row>
    <row r="435" spans="1:23" ht="15.75" customHeight="1" x14ac:dyDescent="0.25">
      <c r="A435" s="3"/>
      <c r="B435" s="3"/>
      <c r="C435" s="240"/>
      <c r="D435" s="240"/>
      <c r="E435" s="240"/>
      <c r="F435" s="240"/>
      <c r="G435" s="240"/>
      <c r="H435" s="240"/>
      <c r="I435" s="240"/>
      <c r="J435" s="240"/>
      <c r="K435" s="3"/>
      <c r="L435" s="3"/>
      <c r="M435" s="3"/>
      <c r="N435" s="3"/>
      <c r="O435" s="3"/>
      <c r="P435" s="3"/>
      <c r="Q435" s="3"/>
      <c r="R435" s="3"/>
      <c r="S435" s="3"/>
      <c r="T435" s="3"/>
      <c r="U435" s="3"/>
      <c r="V435" s="3"/>
      <c r="W435" s="3"/>
    </row>
    <row r="436" spans="1:23" ht="15.75" customHeight="1" x14ac:dyDescent="0.25">
      <c r="A436" s="3"/>
      <c r="B436" s="3"/>
      <c r="C436" s="240"/>
      <c r="D436" s="240"/>
      <c r="E436" s="240"/>
      <c r="F436" s="240"/>
      <c r="G436" s="240"/>
      <c r="H436" s="240"/>
      <c r="I436" s="240"/>
      <c r="J436" s="240"/>
      <c r="K436" s="3"/>
      <c r="L436" s="3"/>
      <c r="M436" s="3"/>
      <c r="N436" s="3"/>
      <c r="O436" s="3"/>
      <c r="P436" s="3"/>
      <c r="Q436" s="3"/>
      <c r="R436" s="3"/>
      <c r="S436" s="3"/>
      <c r="T436" s="3"/>
      <c r="U436" s="3"/>
      <c r="V436" s="3"/>
      <c r="W436" s="3"/>
    </row>
    <row r="437" spans="1:23" ht="15.75" customHeight="1" x14ac:dyDescent="0.25">
      <c r="A437" s="3"/>
      <c r="B437" s="3"/>
      <c r="C437" s="240"/>
      <c r="D437" s="240"/>
      <c r="E437" s="240"/>
      <c r="F437" s="240"/>
      <c r="G437" s="240"/>
      <c r="H437" s="240"/>
      <c r="I437" s="240"/>
      <c r="J437" s="240"/>
      <c r="K437" s="3"/>
      <c r="L437" s="3"/>
      <c r="M437" s="3"/>
      <c r="N437" s="3"/>
      <c r="O437" s="3"/>
      <c r="P437" s="3"/>
      <c r="Q437" s="3"/>
      <c r="R437" s="3"/>
      <c r="S437" s="3"/>
      <c r="T437" s="3"/>
      <c r="U437" s="3"/>
      <c r="V437" s="3"/>
      <c r="W437" s="3"/>
    </row>
    <row r="438" spans="1:23" ht="15.75" customHeight="1" x14ac:dyDescent="0.25">
      <c r="A438" s="3"/>
      <c r="B438" s="3"/>
      <c r="C438" s="240"/>
      <c r="D438" s="240"/>
      <c r="E438" s="240"/>
      <c r="F438" s="240"/>
      <c r="G438" s="240"/>
      <c r="H438" s="240"/>
      <c r="I438" s="240"/>
      <c r="J438" s="240"/>
      <c r="K438" s="3"/>
      <c r="L438" s="3"/>
      <c r="M438" s="3"/>
      <c r="N438" s="3"/>
      <c r="O438" s="3"/>
      <c r="P438" s="3"/>
      <c r="Q438" s="3"/>
      <c r="R438" s="3"/>
      <c r="S438" s="3"/>
      <c r="T438" s="3"/>
      <c r="U438" s="3"/>
      <c r="V438" s="3"/>
      <c r="W438" s="3"/>
    </row>
    <row r="439" spans="1:23" ht="15.75" customHeight="1" x14ac:dyDescent="0.25">
      <c r="A439" s="3"/>
      <c r="B439" s="3"/>
      <c r="C439" s="240"/>
      <c r="D439" s="240"/>
      <c r="E439" s="240"/>
      <c r="F439" s="240"/>
      <c r="G439" s="240"/>
      <c r="H439" s="240"/>
      <c r="I439" s="240"/>
      <c r="J439" s="240"/>
      <c r="K439" s="3"/>
      <c r="L439" s="3"/>
      <c r="M439" s="3"/>
      <c r="N439" s="3"/>
      <c r="O439" s="3"/>
      <c r="P439" s="3"/>
      <c r="Q439" s="3"/>
      <c r="R439" s="3"/>
      <c r="S439" s="3"/>
      <c r="T439" s="3"/>
      <c r="U439" s="3"/>
      <c r="V439" s="3"/>
      <c r="W439" s="3"/>
    </row>
    <row r="440" spans="1:23" ht="15.75" customHeight="1" x14ac:dyDescent="0.25">
      <c r="A440" s="3"/>
      <c r="B440" s="3"/>
      <c r="C440" s="240"/>
      <c r="D440" s="240"/>
      <c r="E440" s="240"/>
      <c r="F440" s="240"/>
      <c r="G440" s="240"/>
      <c r="H440" s="240"/>
      <c r="I440" s="240"/>
      <c r="J440" s="240"/>
      <c r="K440" s="3"/>
      <c r="L440" s="3"/>
      <c r="M440" s="3"/>
      <c r="N440" s="3"/>
      <c r="O440" s="3"/>
      <c r="P440" s="3"/>
      <c r="Q440" s="3"/>
      <c r="R440" s="3"/>
      <c r="S440" s="3"/>
      <c r="T440" s="3"/>
      <c r="U440" s="3"/>
      <c r="V440" s="3"/>
      <c r="W440" s="3"/>
    </row>
    <row r="441" spans="1:23" ht="15.75" customHeight="1" x14ac:dyDescent="0.25">
      <c r="A441" s="3"/>
      <c r="B441" s="3"/>
      <c r="C441" s="240"/>
      <c r="D441" s="240"/>
      <c r="E441" s="240"/>
      <c r="F441" s="240"/>
      <c r="G441" s="240"/>
      <c r="H441" s="240"/>
      <c r="I441" s="240"/>
      <c r="J441" s="240"/>
      <c r="K441" s="3"/>
      <c r="L441" s="3"/>
      <c r="M441" s="3"/>
      <c r="N441" s="3"/>
      <c r="O441" s="3"/>
      <c r="P441" s="3"/>
      <c r="Q441" s="3"/>
      <c r="R441" s="3"/>
      <c r="S441" s="3"/>
      <c r="T441" s="3"/>
      <c r="U441" s="3"/>
      <c r="V441" s="3"/>
      <c r="W441" s="3"/>
    </row>
    <row r="442" spans="1:23" ht="15.75" customHeight="1" x14ac:dyDescent="0.25">
      <c r="A442" s="3"/>
      <c r="B442" s="3"/>
      <c r="C442" s="240"/>
      <c r="D442" s="240"/>
      <c r="E442" s="240"/>
      <c r="F442" s="240"/>
      <c r="G442" s="240"/>
      <c r="H442" s="240"/>
      <c r="I442" s="240"/>
      <c r="J442" s="240"/>
      <c r="K442" s="3"/>
      <c r="L442" s="3"/>
      <c r="M442" s="3"/>
      <c r="N442" s="3"/>
      <c r="O442" s="3"/>
      <c r="P442" s="3"/>
      <c r="Q442" s="3"/>
      <c r="R442" s="3"/>
      <c r="S442" s="3"/>
      <c r="T442" s="3"/>
      <c r="U442" s="3"/>
      <c r="V442" s="3"/>
      <c r="W442" s="3"/>
    </row>
    <row r="443" spans="1:23" ht="15.75" customHeight="1" x14ac:dyDescent="0.25">
      <c r="A443" s="3"/>
      <c r="B443" s="3"/>
      <c r="C443" s="240"/>
      <c r="D443" s="240"/>
      <c r="E443" s="240"/>
      <c r="F443" s="240"/>
      <c r="G443" s="240"/>
      <c r="H443" s="240"/>
      <c r="I443" s="240"/>
      <c r="J443" s="240"/>
      <c r="K443" s="3"/>
      <c r="L443" s="3"/>
      <c r="M443" s="3"/>
      <c r="N443" s="3"/>
      <c r="O443" s="3"/>
      <c r="P443" s="3"/>
      <c r="Q443" s="3"/>
      <c r="R443" s="3"/>
      <c r="S443" s="3"/>
      <c r="T443" s="3"/>
      <c r="U443" s="3"/>
      <c r="V443" s="3"/>
      <c r="W443" s="3"/>
    </row>
    <row r="444" spans="1:23" ht="15.75" customHeight="1" x14ac:dyDescent="0.25">
      <c r="A444" s="3"/>
      <c r="B444" s="3"/>
      <c r="C444" s="240"/>
      <c r="D444" s="240"/>
      <c r="E444" s="240"/>
      <c r="F444" s="240"/>
      <c r="G444" s="240"/>
      <c r="H444" s="240"/>
      <c r="I444" s="240"/>
      <c r="J444" s="240"/>
      <c r="K444" s="3"/>
      <c r="L444" s="3"/>
      <c r="M444" s="3"/>
      <c r="N444" s="3"/>
      <c r="O444" s="3"/>
      <c r="P444" s="3"/>
      <c r="Q444" s="3"/>
      <c r="R444" s="3"/>
      <c r="S444" s="3"/>
      <c r="T444" s="3"/>
      <c r="U444" s="3"/>
      <c r="V444" s="3"/>
      <c r="W444" s="3"/>
    </row>
    <row r="445" spans="1:23" ht="15.75" customHeight="1" x14ac:dyDescent="0.25">
      <c r="A445" s="3"/>
      <c r="B445" s="3"/>
      <c r="C445" s="240"/>
      <c r="D445" s="240"/>
      <c r="E445" s="240"/>
      <c r="F445" s="240"/>
      <c r="G445" s="240"/>
      <c r="H445" s="240"/>
      <c r="I445" s="240"/>
      <c r="J445" s="240"/>
      <c r="K445" s="3"/>
      <c r="L445" s="3"/>
      <c r="M445" s="3"/>
      <c r="N445" s="3"/>
      <c r="O445" s="3"/>
      <c r="P445" s="3"/>
      <c r="Q445" s="3"/>
      <c r="R445" s="3"/>
      <c r="S445" s="3"/>
      <c r="T445" s="3"/>
      <c r="U445" s="3"/>
      <c r="V445" s="3"/>
      <c r="W445" s="3"/>
    </row>
    <row r="446" spans="1:23" ht="15.75" customHeight="1" x14ac:dyDescent="0.25">
      <c r="A446" s="3"/>
      <c r="B446" s="3"/>
      <c r="C446" s="240"/>
      <c r="D446" s="240"/>
      <c r="E446" s="240"/>
      <c r="F446" s="240"/>
      <c r="G446" s="240"/>
      <c r="H446" s="240"/>
      <c r="I446" s="240"/>
      <c r="J446" s="240"/>
      <c r="K446" s="3"/>
      <c r="L446" s="3"/>
      <c r="M446" s="3"/>
      <c r="N446" s="3"/>
      <c r="O446" s="3"/>
      <c r="P446" s="3"/>
      <c r="Q446" s="3"/>
      <c r="R446" s="3"/>
      <c r="S446" s="3"/>
      <c r="T446" s="3"/>
      <c r="U446" s="3"/>
      <c r="V446" s="3"/>
      <c r="W446" s="3"/>
    </row>
    <row r="447" spans="1:23" ht="15.75" customHeight="1" x14ac:dyDescent="0.25">
      <c r="A447" s="3"/>
      <c r="B447" s="3"/>
      <c r="C447" s="240"/>
      <c r="D447" s="240"/>
      <c r="E447" s="240"/>
      <c r="F447" s="240"/>
      <c r="G447" s="240"/>
      <c r="H447" s="240"/>
      <c r="I447" s="240"/>
      <c r="J447" s="240"/>
      <c r="K447" s="3"/>
      <c r="L447" s="3"/>
      <c r="M447" s="3"/>
      <c r="N447" s="3"/>
      <c r="O447" s="3"/>
      <c r="P447" s="3"/>
      <c r="Q447" s="3"/>
      <c r="R447" s="3"/>
      <c r="S447" s="3"/>
      <c r="T447" s="3"/>
      <c r="U447" s="3"/>
      <c r="V447" s="3"/>
      <c r="W447" s="3"/>
    </row>
    <row r="448" spans="1:23" ht="15.75" customHeight="1" x14ac:dyDescent="0.25">
      <c r="A448" s="3"/>
      <c r="B448" s="3"/>
      <c r="C448" s="240"/>
      <c r="D448" s="240"/>
      <c r="E448" s="240"/>
      <c r="F448" s="240"/>
      <c r="G448" s="240"/>
      <c r="H448" s="240"/>
      <c r="I448" s="240"/>
      <c r="J448" s="240"/>
      <c r="K448" s="3"/>
      <c r="L448" s="3"/>
      <c r="M448" s="3"/>
      <c r="N448" s="3"/>
      <c r="O448" s="3"/>
      <c r="P448" s="3"/>
      <c r="Q448" s="3"/>
      <c r="R448" s="3"/>
      <c r="S448" s="3"/>
      <c r="T448" s="3"/>
      <c r="U448" s="3"/>
      <c r="V448" s="3"/>
      <c r="W448" s="3"/>
    </row>
    <row r="449" spans="1:23" ht="15.75" customHeight="1" x14ac:dyDescent="0.25">
      <c r="A449" s="3"/>
      <c r="B449" s="3"/>
      <c r="C449" s="240"/>
      <c r="D449" s="240"/>
      <c r="E449" s="240"/>
      <c r="F449" s="240"/>
      <c r="G449" s="240"/>
      <c r="H449" s="240"/>
      <c r="I449" s="240"/>
      <c r="J449" s="240"/>
      <c r="K449" s="3"/>
      <c r="L449" s="3"/>
      <c r="M449" s="3"/>
      <c r="N449" s="3"/>
      <c r="O449" s="3"/>
      <c r="P449" s="3"/>
      <c r="Q449" s="3"/>
      <c r="R449" s="3"/>
      <c r="S449" s="3"/>
      <c r="T449" s="3"/>
      <c r="U449" s="3"/>
      <c r="V449" s="3"/>
      <c r="W449" s="3"/>
    </row>
    <row r="450" spans="1:23" ht="15.75" customHeight="1" x14ac:dyDescent="0.25">
      <c r="A450" s="3"/>
      <c r="B450" s="3"/>
      <c r="C450" s="240"/>
      <c r="D450" s="240"/>
      <c r="E450" s="240"/>
      <c r="F450" s="240"/>
      <c r="G450" s="240"/>
      <c r="H450" s="240"/>
      <c r="I450" s="240"/>
      <c r="J450" s="240"/>
      <c r="K450" s="3"/>
      <c r="L450" s="3"/>
      <c r="M450" s="3"/>
      <c r="N450" s="3"/>
      <c r="O450" s="3"/>
      <c r="P450" s="3"/>
      <c r="Q450" s="3"/>
      <c r="R450" s="3"/>
      <c r="S450" s="3"/>
      <c r="T450" s="3"/>
      <c r="U450" s="3"/>
      <c r="V450" s="3"/>
      <c r="W450" s="3"/>
    </row>
    <row r="451" spans="1:23" ht="15.75" customHeight="1" x14ac:dyDescent="0.25">
      <c r="A451" s="3"/>
      <c r="B451" s="3"/>
      <c r="C451" s="240"/>
      <c r="D451" s="240"/>
      <c r="E451" s="240"/>
      <c r="F451" s="240"/>
      <c r="G451" s="240"/>
      <c r="H451" s="240"/>
      <c r="I451" s="240"/>
      <c r="J451" s="240"/>
      <c r="K451" s="3"/>
      <c r="L451" s="3"/>
      <c r="M451" s="3"/>
      <c r="N451" s="3"/>
      <c r="O451" s="3"/>
      <c r="P451" s="3"/>
      <c r="Q451" s="3"/>
      <c r="R451" s="3"/>
      <c r="S451" s="3"/>
      <c r="T451" s="3"/>
      <c r="U451" s="3"/>
      <c r="V451" s="3"/>
      <c r="W451" s="3"/>
    </row>
    <row r="452" spans="1:23" ht="15.75" customHeight="1" x14ac:dyDescent="0.25">
      <c r="A452" s="3"/>
      <c r="B452" s="3"/>
      <c r="C452" s="240"/>
      <c r="D452" s="240"/>
      <c r="E452" s="240"/>
      <c r="F452" s="240"/>
      <c r="G452" s="240"/>
      <c r="H452" s="240"/>
      <c r="I452" s="240"/>
      <c r="J452" s="240"/>
      <c r="K452" s="3"/>
      <c r="L452" s="3"/>
      <c r="M452" s="3"/>
      <c r="N452" s="3"/>
      <c r="O452" s="3"/>
      <c r="P452" s="3"/>
      <c r="Q452" s="3"/>
      <c r="R452" s="3"/>
      <c r="S452" s="3"/>
      <c r="T452" s="3"/>
      <c r="U452" s="3"/>
      <c r="V452" s="3"/>
      <c r="W452" s="3"/>
    </row>
    <row r="453" spans="1:23" ht="15.75" customHeight="1" x14ac:dyDescent="0.25">
      <c r="A453" s="3"/>
      <c r="B453" s="3"/>
      <c r="C453" s="240"/>
      <c r="D453" s="240"/>
      <c r="E453" s="240"/>
      <c r="F453" s="240"/>
      <c r="G453" s="240"/>
      <c r="H453" s="240"/>
      <c r="I453" s="240"/>
      <c r="J453" s="240"/>
      <c r="K453" s="3"/>
      <c r="L453" s="3"/>
      <c r="M453" s="3"/>
      <c r="N453" s="3"/>
      <c r="O453" s="3"/>
      <c r="P453" s="3"/>
      <c r="Q453" s="3"/>
      <c r="R453" s="3"/>
      <c r="S453" s="3"/>
      <c r="T453" s="3"/>
      <c r="U453" s="3"/>
      <c r="V453" s="3"/>
      <c r="W453" s="3"/>
    </row>
    <row r="454" spans="1:23" ht="15.75" customHeight="1" x14ac:dyDescent="0.25">
      <c r="A454" s="3"/>
      <c r="B454" s="3"/>
      <c r="C454" s="240"/>
      <c r="D454" s="240"/>
      <c r="E454" s="240"/>
      <c r="F454" s="240"/>
      <c r="G454" s="240"/>
      <c r="H454" s="240"/>
      <c r="I454" s="240"/>
      <c r="J454" s="240"/>
      <c r="K454" s="3"/>
      <c r="L454" s="3"/>
      <c r="M454" s="3"/>
      <c r="N454" s="3"/>
      <c r="O454" s="3"/>
      <c r="P454" s="3"/>
      <c r="Q454" s="3"/>
      <c r="R454" s="3"/>
      <c r="S454" s="3"/>
      <c r="T454" s="3"/>
      <c r="U454" s="3"/>
      <c r="V454" s="3"/>
      <c r="W454" s="3"/>
    </row>
    <row r="455" spans="1:23" ht="15.75" customHeight="1" x14ac:dyDescent="0.25">
      <c r="A455" s="3"/>
      <c r="B455" s="3"/>
      <c r="C455" s="240"/>
      <c r="D455" s="240"/>
      <c r="E455" s="240"/>
      <c r="F455" s="240"/>
      <c r="G455" s="240"/>
      <c r="H455" s="240"/>
      <c r="I455" s="240"/>
      <c r="J455" s="240"/>
      <c r="K455" s="3"/>
      <c r="L455" s="3"/>
      <c r="M455" s="3"/>
      <c r="N455" s="3"/>
      <c r="O455" s="3"/>
      <c r="P455" s="3"/>
      <c r="Q455" s="3"/>
      <c r="R455" s="3"/>
      <c r="S455" s="3"/>
      <c r="T455" s="3"/>
      <c r="U455" s="3"/>
      <c r="V455" s="3"/>
      <c r="W455" s="3"/>
    </row>
    <row r="456" spans="1:23" ht="15.75" customHeight="1" x14ac:dyDescent="0.25">
      <c r="A456" s="3"/>
      <c r="B456" s="3"/>
      <c r="C456" s="240"/>
      <c r="D456" s="240"/>
      <c r="E456" s="240"/>
      <c r="F456" s="240"/>
      <c r="G456" s="240"/>
      <c r="H456" s="240"/>
      <c r="I456" s="240"/>
      <c r="J456" s="240"/>
      <c r="K456" s="3"/>
      <c r="L456" s="3"/>
      <c r="M456" s="3"/>
      <c r="N456" s="3"/>
      <c r="O456" s="3"/>
      <c r="P456" s="3"/>
      <c r="Q456" s="3"/>
      <c r="R456" s="3"/>
      <c r="S456" s="3"/>
      <c r="T456" s="3"/>
      <c r="U456" s="3"/>
      <c r="V456" s="3"/>
      <c r="W456" s="3"/>
    </row>
    <row r="457" spans="1:23" ht="15.75" customHeight="1" x14ac:dyDescent="0.25">
      <c r="A457" s="3"/>
      <c r="B457" s="3"/>
      <c r="C457" s="240"/>
      <c r="D457" s="240"/>
      <c r="E457" s="240"/>
      <c r="F457" s="240"/>
      <c r="G457" s="240"/>
      <c r="H457" s="240"/>
      <c r="I457" s="240"/>
      <c r="J457" s="240"/>
      <c r="K457" s="3"/>
      <c r="L457" s="3"/>
      <c r="M457" s="3"/>
      <c r="N457" s="3"/>
      <c r="O457" s="3"/>
      <c r="P457" s="3"/>
      <c r="Q457" s="3"/>
      <c r="R457" s="3"/>
      <c r="S457" s="3"/>
      <c r="T457" s="3"/>
      <c r="U457" s="3"/>
      <c r="V457" s="3"/>
      <c r="W457" s="3"/>
    </row>
    <row r="458" spans="1:23" ht="15.75" customHeight="1" x14ac:dyDescent="0.25">
      <c r="A458" s="3"/>
      <c r="B458" s="3"/>
      <c r="C458" s="240"/>
      <c r="D458" s="240"/>
      <c r="E458" s="240"/>
      <c r="F458" s="240"/>
      <c r="G458" s="240"/>
      <c r="H458" s="240"/>
      <c r="I458" s="240"/>
      <c r="J458" s="240"/>
      <c r="K458" s="3"/>
      <c r="L458" s="3"/>
      <c r="M458" s="3"/>
      <c r="N458" s="3"/>
      <c r="O458" s="3"/>
      <c r="P458" s="3"/>
      <c r="Q458" s="3"/>
      <c r="R458" s="3"/>
      <c r="S458" s="3"/>
      <c r="T458" s="3"/>
      <c r="U458" s="3"/>
      <c r="V458" s="3"/>
      <c r="W458" s="3"/>
    </row>
    <row r="459" spans="1:23" ht="15.75" customHeight="1" x14ac:dyDescent="0.25">
      <c r="A459" s="3"/>
      <c r="B459" s="3"/>
      <c r="C459" s="240"/>
      <c r="D459" s="240"/>
      <c r="E459" s="240"/>
      <c r="F459" s="240"/>
      <c r="G459" s="240"/>
      <c r="H459" s="240"/>
      <c r="I459" s="240"/>
      <c r="J459" s="240"/>
      <c r="K459" s="3"/>
      <c r="L459" s="3"/>
      <c r="M459" s="3"/>
      <c r="N459" s="3"/>
      <c r="O459" s="3"/>
      <c r="P459" s="3"/>
      <c r="Q459" s="3"/>
      <c r="R459" s="3"/>
      <c r="S459" s="3"/>
      <c r="T459" s="3"/>
      <c r="U459" s="3"/>
      <c r="V459" s="3"/>
      <c r="W459" s="3"/>
    </row>
    <row r="460" spans="1:23" ht="15.75" customHeight="1" x14ac:dyDescent="0.25">
      <c r="A460" s="3"/>
      <c r="B460" s="3"/>
      <c r="C460" s="240"/>
      <c r="D460" s="240"/>
      <c r="E460" s="240"/>
      <c r="F460" s="240"/>
      <c r="G460" s="240"/>
      <c r="H460" s="240"/>
      <c r="I460" s="240"/>
      <c r="J460" s="240"/>
      <c r="K460" s="3"/>
      <c r="L460" s="3"/>
      <c r="M460" s="3"/>
      <c r="N460" s="3"/>
      <c r="O460" s="3"/>
      <c r="P460" s="3"/>
      <c r="Q460" s="3"/>
      <c r="R460" s="3"/>
      <c r="S460" s="3"/>
      <c r="T460" s="3"/>
      <c r="U460" s="3"/>
      <c r="V460" s="3"/>
      <c r="W460" s="3"/>
    </row>
    <row r="461" spans="1:23" ht="15.75" customHeight="1" x14ac:dyDescent="0.25">
      <c r="A461" s="3"/>
      <c r="B461" s="3"/>
      <c r="C461" s="240"/>
      <c r="D461" s="240"/>
      <c r="E461" s="240"/>
      <c r="F461" s="240"/>
      <c r="G461" s="240"/>
      <c r="H461" s="240"/>
      <c r="I461" s="240"/>
      <c r="J461" s="240"/>
      <c r="K461" s="3"/>
      <c r="L461" s="3"/>
      <c r="M461" s="3"/>
      <c r="N461" s="3"/>
      <c r="O461" s="3"/>
      <c r="P461" s="3"/>
      <c r="Q461" s="3"/>
      <c r="R461" s="3"/>
      <c r="S461" s="3"/>
      <c r="T461" s="3"/>
      <c r="U461" s="3"/>
      <c r="V461" s="3"/>
      <c r="W461" s="3"/>
    </row>
    <row r="462" spans="1:23" ht="15.75" customHeight="1" x14ac:dyDescent="0.25">
      <c r="A462" s="3"/>
      <c r="B462" s="3"/>
      <c r="C462" s="240"/>
      <c r="D462" s="240"/>
      <c r="E462" s="240"/>
      <c r="F462" s="240"/>
      <c r="G462" s="240"/>
      <c r="H462" s="240"/>
      <c r="I462" s="240"/>
      <c r="J462" s="240"/>
      <c r="K462" s="3"/>
      <c r="L462" s="3"/>
      <c r="M462" s="3"/>
      <c r="N462" s="3"/>
      <c r="O462" s="3"/>
      <c r="P462" s="3"/>
      <c r="Q462" s="3"/>
      <c r="R462" s="3"/>
      <c r="S462" s="3"/>
      <c r="T462" s="3"/>
      <c r="U462" s="3"/>
      <c r="V462" s="3"/>
      <c r="W462" s="3"/>
    </row>
    <row r="463" spans="1:23" ht="15.75" customHeight="1" x14ac:dyDescent="0.25">
      <c r="A463" s="3"/>
      <c r="B463" s="3"/>
      <c r="C463" s="240"/>
      <c r="D463" s="240"/>
      <c r="E463" s="240"/>
      <c r="F463" s="240"/>
      <c r="G463" s="240"/>
      <c r="H463" s="240"/>
      <c r="I463" s="240"/>
      <c r="J463" s="240"/>
      <c r="K463" s="3"/>
      <c r="L463" s="3"/>
      <c r="M463" s="3"/>
      <c r="N463" s="3"/>
      <c r="O463" s="3"/>
      <c r="P463" s="3"/>
      <c r="Q463" s="3"/>
      <c r="R463" s="3"/>
      <c r="S463" s="3"/>
      <c r="T463" s="3"/>
      <c r="U463" s="3"/>
      <c r="V463" s="3"/>
      <c r="W463" s="3"/>
    </row>
    <row r="464" spans="1:23" ht="15.75" customHeight="1" x14ac:dyDescent="0.25">
      <c r="A464" s="3"/>
      <c r="B464" s="3"/>
      <c r="C464" s="240"/>
      <c r="D464" s="240"/>
      <c r="E464" s="240"/>
      <c r="F464" s="240"/>
      <c r="G464" s="240"/>
      <c r="H464" s="240"/>
      <c r="I464" s="240"/>
      <c r="J464" s="240"/>
      <c r="K464" s="3"/>
      <c r="L464" s="3"/>
      <c r="M464" s="3"/>
      <c r="N464" s="3"/>
      <c r="O464" s="3"/>
      <c r="P464" s="3"/>
      <c r="Q464" s="3"/>
      <c r="R464" s="3"/>
      <c r="S464" s="3"/>
      <c r="T464" s="3"/>
      <c r="U464" s="3"/>
      <c r="V464" s="3"/>
      <c r="W464" s="3"/>
    </row>
    <row r="465" spans="1:23" ht="15.75" customHeight="1" x14ac:dyDescent="0.25">
      <c r="A465" s="3"/>
      <c r="B465" s="3"/>
      <c r="C465" s="240"/>
      <c r="D465" s="240"/>
      <c r="E465" s="240"/>
      <c r="F465" s="240"/>
      <c r="G465" s="240"/>
      <c r="H465" s="240"/>
      <c r="I465" s="240"/>
      <c r="J465" s="240"/>
      <c r="K465" s="3"/>
      <c r="L465" s="3"/>
      <c r="M465" s="3"/>
      <c r="N465" s="3"/>
      <c r="O465" s="3"/>
      <c r="P465" s="3"/>
      <c r="Q465" s="3"/>
      <c r="R465" s="3"/>
      <c r="S465" s="3"/>
      <c r="T465" s="3"/>
      <c r="U465" s="3"/>
      <c r="V465" s="3"/>
      <c r="W465" s="3"/>
    </row>
    <row r="466" spans="1:23" ht="15.75" customHeight="1" x14ac:dyDescent="0.25">
      <c r="A466" s="3"/>
      <c r="B466" s="3"/>
      <c r="C466" s="240"/>
      <c r="D466" s="240"/>
      <c r="E466" s="240"/>
      <c r="F466" s="240"/>
      <c r="G466" s="240"/>
      <c r="H466" s="240"/>
      <c r="I466" s="240"/>
      <c r="J466" s="240"/>
      <c r="K466" s="3"/>
      <c r="L466" s="3"/>
      <c r="M466" s="3"/>
      <c r="N466" s="3"/>
      <c r="O466" s="3"/>
      <c r="P466" s="3"/>
      <c r="Q466" s="3"/>
      <c r="R466" s="3"/>
      <c r="S466" s="3"/>
      <c r="T466" s="3"/>
      <c r="U466" s="3"/>
      <c r="V466" s="3"/>
      <c r="W466" s="3"/>
    </row>
    <row r="467" spans="1:23" ht="15.75" customHeight="1" x14ac:dyDescent="0.25">
      <c r="A467" s="3"/>
      <c r="B467" s="3"/>
      <c r="C467" s="240"/>
      <c r="D467" s="240"/>
      <c r="E467" s="240"/>
      <c r="F467" s="240"/>
      <c r="G467" s="240"/>
      <c r="H467" s="240"/>
      <c r="I467" s="240"/>
      <c r="J467" s="240"/>
      <c r="K467" s="3"/>
      <c r="L467" s="3"/>
      <c r="M467" s="3"/>
      <c r="N467" s="3"/>
      <c r="O467" s="3"/>
      <c r="P467" s="3"/>
      <c r="Q467" s="3"/>
      <c r="R467" s="3"/>
      <c r="S467" s="3"/>
      <c r="T467" s="3"/>
      <c r="U467" s="3"/>
      <c r="V467" s="3"/>
      <c r="W467" s="3"/>
    </row>
    <row r="468" spans="1:23" ht="15.75" customHeight="1" x14ac:dyDescent="0.25">
      <c r="A468" s="3"/>
      <c r="B468" s="3"/>
      <c r="C468" s="240"/>
      <c r="D468" s="240"/>
      <c r="E468" s="240"/>
      <c r="F468" s="240"/>
      <c r="G468" s="240"/>
      <c r="H468" s="240"/>
      <c r="I468" s="240"/>
      <c r="J468" s="240"/>
      <c r="K468" s="3"/>
      <c r="L468" s="3"/>
      <c r="M468" s="3"/>
      <c r="N468" s="3"/>
      <c r="O468" s="3"/>
      <c r="P468" s="3"/>
      <c r="Q468" s="3"/>
      <c r="R468" s="3"/>
      <c r="S468" s="3"/>
      <c r="T468" s="3"/>
      <c r="U468" s="3"/>
      <c r="V468" s="3"/>
      <c r="W468" s="3"/>
    </row>
    <row r="469" spans="1:23" ht="15.75" customHeight="1" x14ac:dyDescent="0.25">
      <c r="A469" s="3"/>
      <c r="B469" s="3"/>
      <c r="C469" s="240"/>
      <c r="D469" s="240"/>
      <c r="E469" s="240"/>
      <c r="F469" s="240"/>
      <c r="G469" s="240"/>
      <c r="H469" s="240"/>
      <c r="I469" s="240"/>
      <c r="J469" s="240"/>
      <c r="K469" s="3"/>
      <c r="L469" s="3"/>
      <c r="M469" s="3"/>
      <c r="N469" s="3"/>
      <c r="O469" s="3"/>
      <c r="P469" s="3"/>
      <c r="Q469" s="3"/>
      <c r="R469" s="3"/>
      <c r="S469" s="3"/>
      <c r="T469" s="3"/>
      <c r="U469" s="3"/>
      <c r="V469" s="3"/>
      <c r="W469" s="3"/>
    </row>
    <row r="470" spans="1:23" ht="15.75" customHeight="1" x14ac:dyDescent="0.25">
      <c r="A470" s="3"/>
      <c r="B470" s="3"/>
      <c r="C470" s="240"/>
      <c r="D470" s="240"/>
      <c r="E470" s="240"/>
      <c r="F470" s="240"/>
      <c r="G470" s="240"/>
      <c r="H470" s="240"/>
      <c r="I470" s="240"/>
      <c r="J470" s="240"/>
      <c r="K470" s="3"/>
      <c r="L470" s="3"/>
      <c r="M470" s="3"/>
      <c r="N470" s="3"/>
      <c r="O470" s="3"/>
      <c r="P470" s="3"/>
      <c r="Q470" s="3"/>
      <c r="R470" s="3"/>
      <c r="S470" s="3"/>
      <c r="T470" s="3"/>
      <c r="U470" s="3"/>
      <c r="V470" s="3"/>
      <c r="W470" s="3"/>
    </row>
    <row r="471" spans="1:23" ht="15.75" customHeight="1" x14ac:dyDescent="0.25">
      <c r="A471" s="3"/>
      <c r="B471" s="3"/>
      <c r="C471" s="240"/>
      <c r="D471" s="240"/>
      <c r="E471" s="240"/>
      <c r="F471" s="240"/>
      <c r="G471" s="240"/>
      <c r="H471" s="240"/>
      <c r="I471" s="240"/>
      <c r="J471" s="240"/>
      <c r="K471" s="3"/>
      <c r="L471" s="3"/>
      <c r="M471" s="3"/>
      <c r="N471" s="3"/>
      <c r="O471" s="3"/>
      <c r="P471" s="3"/>
      <c r="Q471" s="3"/>
      <c r="R471" s="3"/>
      <c r="S471" s="3"/>
      <c r="T471" s="3"/>
      <c r="U471" s="3"/>
      <c r="V471" s="3"/>
      <c r="W471" s="3"/>
    </row>
    <row r="472" spans="1:23" ht="15.75" customHeight="1" x14ac:dyDescent="0.25">
      <c r="A472" s="3"/>
      <c r="B472" s="3"/>
      <c r="C472" s="240"/>
      <c r="D472" s="240"/>
      <c r="E472" s="240"/>
      <c r="F472" s="240"/>
      <c r="G472" s="240"/>
      <c r="H472" s="240"/>
      <c r="I472" s="240"/>
      <c r="J472" s="240"/>
      <c r="K472" s="3"/>
      <c r="L472" s="3"/>
      <c r="M472" s="3"/>
      <c r="N472" s="3"/>
      <c r="O472" s="3"/>
      <c r="P472" s="3"/>
      <c r="Q472" s="3"/>
      <c r="R472" s="3"/>
      <c r="S472" s="3"/>
      <c r="T472" s="3"/>
      <c r="U472" s="3"/>
      <c r="V472" s="3"/>
      <c r="W472" s="3"/>
    </row>
    <row r="473" spans="1:23" ht="15.75" customHeight="1" x14ac:dyDescent="0.25">
      <c r="A473" s="3"/>
      <c r="B473" s="3"/>
      <c r="C473" s="240"/>
      <c r="D473" s="240"/>
      <c r="E473" s="240"/>
      <c r="F473" s="240"/>
      <c r="G473" s="240"/>
      <c r="H473" s="240"/>
      <c r="I473" s="240"/>
      <c r="J473" s="240"/>
      <c r="K473" s="3"/>
      <c r="L473" s="3"/>
      <c r="M473" s="3"/>
      <c r="N473" s="3"/>
      <c r="O473" s="3"/>
      <c r="P473" s="3"/>
      <c r="Q473" s="3"/>
      <c r="R473" s="3"/>
      <c r="S473" s="3"/>
      <c r="T473" s="3"/>
      <c r="U473" s="3"/>
      <c r="V473" s="3"/>
      <c r="W473" s="3"/>
    </row>
    <row r="474" spans="1:23" ht="15.75" customHeight="1" x14ac:dyDescent="0.25">
      <c r="A474" s="3"/>
      <c r="B474" s="3"/>
      <c r="C474" s="240"/>
      <c r="D474" s="240"/>
      <c r="E474" s="240"/>
      <c r="F474" s="240"/>
      <c r="G474" s="240"/>
      <c r="H474" s="240"/>
      <c r="I474" s="240"/>
      <c r="J474" s="240"/>
      <c r="K474" s="3"/>
      <c r="L474" s="3"/>
      <c r="M474" s="3"/>
      <c r="N474" s="3"/>
      <c r="O474" s="3"/>
      <c r="P474" s="3"/>
      <c r="Q474" s="3"/>
      <c r="R474" s="3"/>
      <c r="S474" s="3"/>
      <c r="T474" s="3"/>
      <c r="U474" s="3"/>
      <c r="V474" s="3"/>
      <c r="W474" s="3"/>
    </row>
    <row r="475" spans="1:23" ht="15.75" customHeight="1" x14ac:dyDescent="0.25">
      <c r="A475" s="3"/>
      <c r="B475" s="3"/>
      <c r="C475" s="240"/>
      <c r="D475" s="240"/>
      <c r="E475" s="240"/>
      <c r="F475" s="240"/>
      <c r="G475" s="240"/>
      <c r="H475" s="240"/>
      <c r="I475" s="240"/>
      <c r="J475" s="240"/>
      <c r="K475" s="3"/>
      <c r="L475" s="3"/>
      <c r="M475" s="3"/>
      <c r="N475" s="3"/>
      <c r="O475" s="3"/>
      <c r="P475" s="3"/>
      <c r="Q475" s="3"/>
      <c r="R475" s="3"/>
      <c r="S475" s="3"/>
      <c r="T475" s="3"/>
      <c r="U475" s="3"/>
      <c r="V475" s="3"/>
      <c r="W475" s="3"/>
    </row>
    <row r="476" spans="1:23" ht="15.75" customHeight="1" x14ac:dyDescent="0.25">
      <c r="A476" s="3"/>
      <c r="B476" s="3"/>
      <c r="C476" s="240"/>
      <c r="D476" s="240"/>
      <c r="E476" s="240"/>
      <c r="F476" s="240"/>
      <c r="G476" s="240"/>
      <c r="H476" s="240"/>
      <c r="I476" s="240"/>
      <c r="J476" s="240"/>
      <c r="K476" s="3"/>
      <c r="L476" s="3"/>
      <c r="M476" s="3"/>
      <c r="N476" s="3"/>
      <c r="O476" s="3"/>
      <c r="P476" s="3"/>
      <c r="Q476" s="3"/>
      <c r="R476" s="3"/>
      <c r="S476" s="3"/>
      <c r="T476" s="3"/>
      <c r="U476" s="3"/>
      <c r="V476" s="3"/>
      <c r="W476" s="3"/>
    </row>
    <row r="477" spans="1:23" ht="15.75" customHeight="1" x14ac:dyDescent="0.25">
      <c r="A477" s="3"/>
      <c r="B477" s="3"/>
      <c r="C477" s="240"/>
      <c r="D477" s="240"/>
      <c r="E477" s="240"/>
      <c r="F477" s="240"/>
      <c r="G477" s="240"/>
      <c r="H477" s="240"/>
      <c r="I477" s="240"/>
      <c r="J477" s="240"/>
      <c r="K477" s="3"/>
      <c r="L477" s="3"/>
      <c r="M477" s="3"/>
      <c r="N477" s="3"/>
      <c r="O477" s="3"/>
      <c r="P477" s="3"/>
      <c r="Q477" s="3"/>
      <c r="R477" s="3"/>
      <c r="S477" s="3"/>
      <c r="T477" s="3"/>
      <c r="U477" s="3"/>
      <c r="V477" s="3"/>
      <c r="W477" s="3"/>
    </row>
    <row r="478" spans="1:23" ht="15.75" customHeight="1" x14ac:dyDescent="0.25">
      <c r="A478" s="3"/>
      <c r="B478" s="3"/>
      <c r="C478" s="240"/>
      <c r="D478" s="240"/>
      <c r="E478" s="240"/>
      <c r="F478" s="240"/>
      <c r="G478" s="240"/>
      <c r="H478" s="240"/>
      <c r="I478" s="240"/>
      <c r="J478" s="240"/>
      <c r="K478" s="3"/>
      <c r="L478" s="3"/>
      <c r="M478" s="3"/>
      <c r="N478" s="3"/>
      <c r="O478" s="3"/>
      <c r="P478" s="3"/>
      <c r="Q478" s="3"/>
      <c r="R478" s="3"/>
      <c r="S478" s="3"/>
      <c r="T478" s="3"/>
      <c r="U478" s="3"/>
      <c r="V478" s="3"/>
      <c r="W478" s="3"/>
    </row>
    <row r="479" spans="1:23" ht="15.75" customHeight="1" x14ac:dyDescent="0.25">
      <c r="A479" s="3"/>
      <c r="B479" s="3"/>
      <c r="C479" s="240"/>
      <c r="D479" s="240"/>
      <c r="E479" s="240"/>
      <c r="F479" s="240"/>
      <c r="G479" s="240"/>
      <c r="H479" s="240"/>
      <c r="I479" s="240"/>
      <c r="J479" s="240"/>
      <c r="K479" s="3"/>
      <c r="L479" s="3"/>
      <c r="M479" s="3"/>
      <c r="N479" s="3"/>
      <c r="O479" s="3"/>
      <c r="P479" s="3"/>
      <c r="Q479" s="3"/>
      <c r="R479" s="3"/>
      <c r="S479" s="3"/>
      <c r="T479" s="3"/>
      <c r="U479" s="3"/>
      <c r="V479" s="3"/>
      <c r="W479" s="3"/>
    </row>
    <row r="480" spans="1:23" ht="15.75" customHeight="1" x14ac:dyDescent="0.25">
      <c r="A480" s="3"/>
      <c r="B480" s="3"/>
      <c r="C480" s="240"/>
      <c r="D480" s="240"/>
      <c r="E480" s="240"/>
      <c r="F480" s="240"/>
      <c r="G480" s="240"/>
      <c r="H480" s="240"/>
      <c r="I480" s="240"/>
      <c r="J480" s="240"/>
      <c r="K480" s="3"/>
      <c r="L480" s="3"/>
      <c r="M480" s="3"/>
      <c r="N480" s="3"/>
      <c r="O480" s="3"/>
      <c r="P480" s="3"/>
      <c r="Q480" s="3"/>
      <c r="R480" s="3"/>
      <c r="S480" s="3"/>
      <c r="T480" s="3"/>
      <c r="U480" s="3"/>
      <c r="V480" s="3"/>
      <c r="W480" s="3"/>
    </row>
    <row r="481" spans="1:23" ht="15.75" customHeight="1" x14ac:dyDescent="0.25">
      <c r="A481" s="3"/>
      <c r="B481" s="3"/>
      <c r="C481" s="240"/>
      <c r="D481" s="240"/>
      <c r="E481" s="240"/>
      <c r="F481" s="240"/>
      <c r="G481" s="240"/>
      <c r="H481" s="240"/>
      <c r="I481" s="240"/>
      <c r="J481" s="240"/>
      <c r="K481" s="3"/>
      <c r="L481" s="3"/>
      <c r="M481" s="3"/>
      <c r="N481" s="3"/>
      <c r="O481" s="3"/>
      <c r="P481" s="3"/>
      <c r="Q481" s="3"/>
      <c r="R481" s="3"/>
      <c r="S481" s="3"/>
      <c r="T481" s="3"/>
      <c r="U481" s="3"/>
      <c r="V481" s="3"/>
      <c r="W481" s="3"/>
    </row>
    <row r="482" spans="1:23" ht="15.75" customHeight="1" x14ac:dyDescent="0.25">
      <c r="A482" s="3"/>
      <c r="B482" s="3"/>
      <c r="C482" s="240"/>
      <c r="D482" s="240"/>
      <c r="E482" s="240"/>
      <c r="F482" s="240"/>
      <c r="G482" s="240"/>
      <c r="H482" s="240"/>
      <c r="I482" s="240"/>
      <c r="J482" s="240"/>
      <c r="K482" s="3"/>
      <c r="L482" s="3"/>
      <c r="M482" s="3"/>
      <c r="N482" s="3"/>
      <c r="O482" s="3"/>
      <c r="P482" s="3"/>
      <c r="Q482" s="3"/>
      <c r="R482" s="3"/>
      <c r="S482" s="3"/>
      <c r="T482" s="3"/>
      <c r="U482" s="3"/>
      <c r="V482" s="3"/>
      <c r="W482" s="3"/>
    </row>
    <row r="483" spans="1:23" ht="15.75" customHeight="1" x14ac:dyDescent="0.25">
      <c r="A483" s="3"/>
      <c r="B483" s="3"/>
      <c r="C483" s="240"/>
      <c r="D483" s="240"/>
      <c r="E483" s="240"/>
      <c r="F483" s="240"/>
      <c r="G483" s="240"/>
      <c r="H483" s="240"/>
      <c r="I483" s="240"/>
      <c r="J483" s="240"/>
      <c r="K483" s="3"/>
      <c r="L483" s="3"/>
      <c r="M483" s="3"/>
      <c r="N483" s="3"/>
      <c r="O483" s="3"/>
      <c r="P483" s="3"/>
      <c r="Q483" s="3"/>
      <c r="R483" s="3"/>
      <c r="S483" s="3"/>
      <c r="T483" s="3"/>
      <c r="U483" s="3"/>
      <c r="V483" s="3"/>
      <c r="W483" s="3"/>
    </row>
    <row r="484" spans="1:23" ht="15.75" customHeight="1" x14ac:dyDescent="0.25">
      <c r="A484" s="3"/>
      <c r="B484" s="3"/>
      <c r="C484" s="240"/>
      <c r="D484" s="240"/>
      <c r="E484" s="240"/>
      <c r="F484" s="240"/>
      <c r="G484" s="240"/>
      <c r="H484" s="240"/>
      <c r="I484" s="240"/>
      <c r="J484" s="240"/>
      <c r="K484" s="3"/>
      <c r="L484" s="3"/>
      <c r="M484" s="3"/>
      <c r="N484" s="3"/>
      <c r="O484" s="3"/>
      <c r="P484" s="3"/>
      <c r="Q484" s="3"/>
      <c r="R484" s="3"/>
      <c r="S484" s="3"/>
      <c r="T484" s="3"/>
      <c r="U484" s="3"/>
      <c r="V484" s="3"/>
      <c r="W484" s="3"/>
    </row>
    <row r="485" spans="1:23" ht="15.75" customHeight="1" x14ac:dyDescent="0.25">
      <c r="A485" s="3"/>
      <c r="B485" s="3"/>
      <c r="C485" s="240"/>
      <c r="D485" s="240"/>
      <c r="E485" s="240"/>
      <c r="F485" s="240"/>
      <c r="G485" s="240"/>
      <c r="H485" s="240"/>
      <c r="I485" s="240"/>
      <c r="J485" s="240"/>
      <c r="K485" s="3"/>
      <c r="L485" s="3"/>
      <c r="M485" s="3"/>
      <c r="N485" s="3"/>
      <c r="O485" s="3"/>
      <c r="P485" s="3"/>
      <c r="Q485" s="3"/>
      <c r="R485" s="3"/>
      <c r="S485" s="3"/>
      <c r="T485" s="3"/>
      <c r="U485" s="3"/>
      <c r="V485" s="3"/>
      <c r="W485" s="3"/>
    </row>
    <row r="486" spans="1:23" ht="15.75" customHeight="1" x14ac:dyDescent="0.25">
      <c r="A486" s="3"/>
      <c r="B486" s="3"/>
      <c r="C486" s="240"/>
      <c r="D486" s="240"/>
      <c r="E486" s="240"/>
      <c r="F486" s="240"/>
      <c r="G486" s="240"/>
      <c r="H486" s="240"/>
      <c r="I486" s="240"/>
      <c r="J486" s="240"/>
      <c r="K486" s="3"/>
      <c r="L486" s="3"/>
      <c r="M486" s="3"/>
      <c r="N486" s="3"/>
      <c r="O486" s="3"/>
      <c r="P486" s="3"/>
      <c r="Q486" s="3"/>
      <c r="R486" s="3"/>
      <c r="S486" s="3"/>
      <c r="T486" s="3"/>
      <c r="U486" s="3"/>
      <c r="V486" s="3"/>
      <c r="W486" s="3"/>
    </row>
    <row r="487" spans="1:23" ht="15.75" customHeight="1" x14ac:dyDescent="0.25">
      <c r="A487" s="3"/>
      <c r="B487" s="3"/>
      <c r="C487" s="240"/>
      <c r="D487" s="240"/>
      <c r="E487" s="240"/>
      <c r="F487" s="240"/>
      <c r="G487" s="240"/>
      <c r="H487" s="240"/>
      <c r="I487" s="240"/>
      <c r="J487" s="240"/>
      <c r="K487" s="3"/>
      <c r="L487" s="3"/>
      <c r="M487" s="3"/>
      <c r="N487" s="3"/>
      <c r="O487" s="3"/>
      <c r="P487" s="3"/>
      <c r="Q487" s="3"/>
      <c r="R487" s="3"/>
      <c r="S487" s="3"/>
      <c r="T487" s="3"/>
      <c r="U487" s="3"/>
      <c r="V487" s="3"/>
      <c r="W487" s="3"/>
    </row>
    <row r="488" spans="1:23" ht="15.75" customHeight="1" x14ac:dyDescent="0.25">
      <c r="A488" s="3"/>
      <c r="B488" s="3"/>
      <c r="C488" s="240"/>
      <c r="D488" s="240"/>
      <c r="E488" s="240"/>
      <c r="F488" s="240"/>
      <c r="G488" s="240"/>
      <c r="H488" s="240"/>
      <c r="I488" s="240"/>
      <c r="J488" s="240"/>
      <c r="K488" s="3"/>
      <c r="L488" s="3"/>
      <c r="M488" s="3"/>
      <c r="N488" s="3"/>
      <c r="O488" s="3"/>
      <c r="P488" s="3"/>
      <c r="Q488" s="3"/>
      <c r="R488" s="3"/>
      <c r="S488" s="3"/>
      <c r="T488" s="3"/>
      <c r="U488" s="3"/>
      <c r="V488" s="3"/>
      <c r="W488" s="3"/>
    </row>
    <row r="489" spans="1:23" ht="15.75" customHeight="1" x14ac:dyDescent="0.25">
      <c r="A489" s="3"/>
      <c r="B489" s="3"/>
      <c r="C489" s="240"/>
      <c r="D489" s="240"/>
      <c r="E489" s="240"/>
      <c r="F489" s="240"/>
      <c r="G489" s="240"/>
      <c r="H489" s="240"/>
      <c r="I489" s="240"/>
      <c r="J489" s="240"/>
      <c r="K489" s="3"/>
      <c r="L489" s="3"/>
      <c r="M489" s="3"/>
      <c r="N489" s="3"/>
      <c r="O489" s="3"/>
      <c r="P489" s="3"/>
      <c r="Q489" s="3"/>
      <c r="R489" s="3"/>
      <c r="S489" s="3"/>
      <c r="T489" s="3"/>
      <c r="U489" s="3"/>
      <c r="V489" s="3"/>
      <c r="W489" s="3"/>
    </row>
    <row r="490" spans="1:23" ht="15.75" customHeight="1" x14ac:dyDescent="0.25">
      <c r="A490" s="3"/>
      <c r="B490" s="3"/>
      <c r="C490" s="240"/>
      <c r="D490" s="240"/>
      <c r="E490" s="240"/>
      <c r="F490" s="240"/>
      <c r="G490" s="240"/>
      <c r="H490" s="240"/>
      <c r="I490" s="240"/>
      <c r="J490" s="240"/>
      <c r="K490" s="3"/>
      <c r="L490" s="3"/>
      <c r="M490" s="3"/>
      <c r="N490" s="3"/>
      <c r="O490" s="3"/>
      <c r="P490" s="3"/>
      <c r="Q490" s="3"/>
      <c r="R490" s="3"/>
      <c r="S490" s="3"/>
      <c r="T490" s="3"/>
      <c r="U490" s="3"/>
      <c r="V490" s="3"/>
      <c r="W490" s="3"/>
    </row>
    <row r="491" spans="1:23" ht="15.75" customHeight="1" x14ac:dyDescent="0.25">
      <c r="A491" s="3"/>
      <c r="B491" s="3"/>
      <c r="C491" s="240"/>
      <c r="D491" s="240"/>
      <c r="E491" s="240"/>
      <c r="F491" s="240"/>
      <c r="G491" s="240"/>
      <c r="H491" s="240"/>
      <c r="I491" s="240"/>
      <c r="J491" s="240"/>
      <c r="K491" s="3"/>
      <c r="L491" s="3"/>
      <c r="M491" s="3"/>
      <c r="N491" s="3"/>
      <c r="O491" s="3"/>
      <c r="P491" s="3"/>
      <c r="Q491" s="3"/>
      <c r="R491" s="3"/>
      <c r="S491" s="3"/>
      <c r="T491" s="3"/>
      <c r="U491" s="3"/>
      <c r="V491" s="3"/>
      <c r="W491" s="3"/>
    </row>
    <row r="492" spans="1:23" ht="15.75" customHeight="1" x14ac:dyDescent="0.25">
      <c r="A492" s="3"/>
      <c r="B492" s="3"/>
      <c r="C492" s="240"/>
      <c r="D492" s="240"/>
      <c r="E492" s="240"/>
      <c r="F492" s="240"/>
      <c r="G492" s="240"/>
      <c r="H492" s="240"/>
      <c r="I492" s="240"/>
      <c r="J492" s="240"/>
      <c r="K492" s="3"/>
      <c r="L492" s="3"/>
      <c r="M492" s="3"/>
      <c r="N492" s="3"/>
      <c r="O492" s="3"/>
      <c r="P492" s="3"/>
      <c r="Q492" s="3"/>
      <c r="R492" s="3"/>
      <c r="S492" s="3"/>
      <c r="T492" s="3"/>
      <c r="U492" s="3"/>
      <c r="V492" s="3"/>
      <c r="W492" s="3"/>
    </row>
    <row r="493" spans="1:23" ht="15.75" customHeight="1" x14ac:dyDescent="0.25">
      <c r="A493" s="3"/>
      <c r="B493" s="3"/>
      <c r="C493" s="240"/>
      <c r="D493" s="240"/>
      <c r="E493" s="240"/>
      <c r="F493" s="240"/>
      <c r="G493" s="240"/>
      <c r="H493" s="240"/>
      <c r="I493" s="240"/>
      <c r="J493" s="240"/>
      <c r="K493" s="3"/>
      <c r="L493" s="3"/>
      <c r="M493" s="3"/>
      <c r="N493" s="3"/>
      <c r="O493" s="3"/>
      <c r="P493" s="3"/>
      <c r="Q493" s="3"/>
      <c r="R493" s="3"/>
      <c r="S493" s="3"/>
      <c r="T493" s="3"/>
      <c r="U493" s="3"/>
      <c r="V493" s="3"/>
      <c r="W493" s="3"/>
    </row>
    <row r="494" spans="1:23" ht="15.75" customHeight="1" x14ac:dyDescent="0.25">
      <c r="A494" s="3"/>
      <c r="B494" s="3"/>
      <c r="C494" s="240"/>
      <c r="D494" s="240"/>
      <c r="E494" s="240"/>
      <c r="F494" s="240"/>
      <c r="G494" s="240"/>
      <c r="H494" s="240"/>
      <c r="I494" s="240"/>
      <c r="J494" s="240"/>
      <c r="K494" s="3"/>
      <c r="L494" s="3"/>
      <c r="M494" s="3"/>
      <c r="N494" s="3"/>
      <c r="O494" s="3"/>
      <c r="P494" s="3"/>
      <c r="Q494" s="3"/>
      <c r="R494" s="3"/>
      <c r="S494" s="3"/>
      <c r="T494" s="3"/>
      <c r="U494" s="3"/>
      <c r="V494" s="3"/>
      <c r="W494" s="3"/>
    </row>
    <row r="495" spans="1:23" ht="15.75" customHeight="1" x14ac:dyDescent="0.25">
      <c r="A495" s="3"/>
      <c r="B495" s="3"/>
      <c r="C495" s="240"/>
      <c r="D495" s="240"/>
      <c r="E495" s="240"/>
      <c r="F495" s="240"/>
      <c r="G495" s="240"/>
      <c r="H495" s="240"/>
      <c r="I495" s="240"/>
      <c r="J495" s="240"/>
      <c r="K495" s="3"/>
      <c r="L495" s="3"/>
      <c r="M495" s="3"/>
      <c r="N495" s="3"/>
      <c r="O495" s="3"/>
      <c r="P495" s="3"/>
      <c r="Q495" s="3"/>
      <c r="R495" s="3"/>
      <c r="S495" s="3"/>
      <c r="T495" s="3"/>
      <c r="U495" s="3"/>
      <c r="V495" s="3"/>
      <c r="W495" s="3"/>
    </row>
    <row r="496" spans="1:23" ht="15.75" customHeight="1" x14ac:dyDescent="0.25">
      <c r="A496" s="3"/>
      <c r="B496" s="3"/>
      <c r="C496" s="240"/>
      <c r="D496" s="240"/>
      <c r="E496" s="240"/>
      <c r="F496" s="240"/>
      <c r="G496" s="240"/>
      <c r="H496" s="240"/>
      <c r="I496" s="240"/>
      <c r="J496" s="240"/>
      <c r="K496" s="3"/>
      <c r="L496" s="3"/>
      <c r="M496" s="3"/>
      <c r="N496" s="3"/>
      <c r="O496" s="3"/>
      <c r="P496" s="3"/>
      <c r="Q496" s="3"/>
      <c r="R496" s="3"/>
      <c r="S496" s="3"/>
      <c r="T496" s="3"/>
      <c r="U496" s="3"/>
      <c r="V496" s="3"/>
      <c r="W496" s="3"/>
    </row>
    <row r="497" spans="1:23" ht="15.75" customHeight="1" x14ac:dyDescent="0.25">
      <c r="A497" s="3"/>
      <c r="B497" s="3"/>
      <c r="C497" s="240"/>
      <c r="D497" s="240"/>
      <c r="E497" s="240"/>
      <c r="F497" s="240"/>
      <c r="G497" s="240"/>
      <c r="H497" s="240"/>
      <c r="I497" s="240"/>
      <c r="J497" s="240"/>
      <c r="K497" s="3"/>
      <c r="L497" s="3"/>
      <c r="M497" s="3"/>
      <c r="N497" s="3"/>
      <c r="O497" s="3"/>
      <c r="P497" s="3"/>
      <c r="Q497" s="3"/>
      <c r="R497" s="3"/>
      <c r="S497" s="3"/>
      <c r="T497" s="3"/>
      <c r="U497" s="3"/>
      <c r="V497" s="3"/>
      <c r="W497" s="3"/>
    </row>
    <row r="498" spans="1:23" ht="15.75" customHeight="1" x14ac:dyDescent="0.25">
      <c r="A498" s="3"/>
      <c r="B498" s="3"/>
      <c r="C498" s="240"/>
      <c r="D498" s="240"/>
      <c r="E498" s="240"/>
      <c r="F498" s="240"/>
      <c r="G498" s="240"/>
      <c r="H498" s="240"/>
      <c r="I498" s="240"/>
      <c r="J498" s="240"/>
      <c r="K498" s="3"/>
      <c r="L498" s="3"/>
      <c r="M498" s="3"/>
      <c r="N498" s="3"/>
      <c r="O498" s="3"/>
      <c r="P498" s="3"/>
      <c r="Q498" s="3"/>
      <c r="R498" s="3"/>
      <c r="S498" s="3"/>
      <c r="T498" s="3"/>
      <c r="U498" s="3"/>
      <c r="V498" s="3"/>
      <c r="W498" s="3"/>
    </row>
    <row r="499" spans="1:23" ht="15.75" customHeight="1" x14ac:dyDescent="0.25">
      <c r="A499" s="3"/>
      <c r="B499" s="3"/>
      <c r="C499" s="240"/>
      <c r="D499" s="240"/>
      <c r="E499" s="240"/>
      <c r="F499" s="240"/>
      <c r="G499" s="240"/>
      <c r="H499" s="240"/>
      <c r="I499" s="240"/>
      <c r="J499" s="240"/>
      <c r="K499" s="3"/>
      <c r="L499" s="3"/>
      <c r="M499" s="3"/>
      <c r="N499" s="3"/>
      <c r="O499" s="3"/>
      <c r="P499" s="3"/>
      <c r="Q499" s="3"/>
      <c r="R499" s="3"/>
      <c r="S499" s="3"/>
      <c r="T499" s="3"/>
      <c r="U499" s="3"/>
      <c r="V499" s="3"/>
      <c r="W499" s="3"/>
    </row>
    <row r="500" spans="1:23" ht="15.75" customHeight="1" x14ac:dyDescent="0.25">
      <c r="A500" s="3"/>
      <c r="B500" s="3"/>
      <c r="C500" s="240"/>
      <c r="D500" s="240"/>
      <c r="E500" s="240"/>
      <c r="F500" s="240"/>
      <c r="G500" s="240"/>
      <c r="H500" s="240"/>
      <c r="I500" s="240"/>
      <c r="J500" s="240"/>
      <c r="K500" s="3"/>
      <c r="L500" s="3"/>
      <c r="M500" s="3"/>
      <c r="N500" s="3"/>
      <c r="O500" s="3"/>
      <c r="P500" s="3"/>
      <c r="Q500" s="3"/>
      <c r="R500" s="3"/>
      <c r="S500" s="3"/>
      <c r="T500" s="3"/>
      <c r="U500" s="3"/>
      <c r="V500" s="3"/>
      <c r="W500" s="3"/>
    </row>
    <row r="501" spans="1:23" ht="15.75" customHeight="1" x14ac:dyDescent="0.25">
      <c r="A501" s="3"/>
      <c r="B501" s="3"/>
      <c r="C501" s="240"/>
      <c r="D501" s="240"/>
      <c r="E501" s="240"/>
      <c r="F501" s="240"/>
      <c r="G501" s="240"/>
      <c r="H501" s="240"/>
      <c r="I501" s="240"/>
      <c r="J501" s="240"/>
      <c r="K501" s="3"/>
      <c r="L501" s="3"/>
      <c r="M501" s="3"/>
      <c r="N501" s="3"/>
      <c r="O501" s="3"/>
      <c r="P501" s="3"/>
      <c r="Q501" s="3"/>
      <c r="R501" s="3"/>
      <c r="S501" s="3"/>
      <c r="T501" s="3"/>
      <c r="U501" s="3"/>
      <c r="V501" s="3"/>
      <c r="W501" s="3"/>
    </row>
    <row r="502" spans="1:23" ht="15.75" customHeight="1" x14ac:dyDescent="0.25">
      <c r="A502" s="3"/>
      <c r="B502" s="3"/>
      <c r="C502" s="240"/>
      <c r="D502" s="240"/>
      <c r="E502" s="240"/>
      <c r="F502" s="240"/>
      <c r="G502" s="240"/>
      <c r="H502" s="240"/>
      <c r="I502" s="240"/>
      <c r="J502" s="240"/>
      <c r="K502" s="3"/>
      <c r="L502" s="3"/>
      <c r="M502" s="3"/>
      <c r="N502" s="3"/>
      <c r="O502" s="3"/>
      <c r="P502" s="3"/>
      <c r="Q502" s="3"/>
      <c r="R502" s="3"/>
      <c r="S502" s="3"/>
      <c r="T502" s="3"/>
      <c r="U502" s="3"/>
      <c r="V502" s="3"/>
      <c r="W502" s="3"/>
    </row>
    <row r="503" spans="1:23" ht="15.75" customHeight="1" x14ac:dyDescent="0.25">
      <c r="A503" s="3"/>
      <c r="B503" s="3"/>
      <c r="C503" s="240"/>
      <c r="D503" s="240"/>
      <c r="E503" s="240"/>
      <c r="F503" s="240"/>
      <c r="G503" s="240"/>
      <c r="H503" s="240"/>
      <c r="I503" s="240"/>
      <c r="J503" s="240"/>
      <c r="K503" s="3"/>
      <c r="L503" s="3"/>
      <c r="M503" s="3"/>
      <c r="N503" s="3"/>
      <c r="O503" s="3"/>
      <c r="P503" s="3"/>
      <c r="Q503" s="3"/>
      <c r="R503" s="3"/>
      <c r="S503" s="3"/>
      <c r="T503" s="3"/>
      <c r="U503" s="3"/>
      <c r="V503" s="3"/>
      <c r="W503" s="3"/>
    </row>
    <row r="504" spans="1:23" ht="15.75" customHeight="1" x14ac:dyDescent="0.25">
      <c r="A504" s="3"/>
      <c r="B504" s="3"/>
      <c r="C504" s="240"/>
      <c r="D504" s="240"/>
      <c r="E504" s="240"/>
      <c r="F504" s="240"/>
      <c r="G504" s="240"/>
      <c r="H504" s="240"/>
      <c r="I504" s="240"/>
      <c r="J504" s="240"/>
      <c r="K504" s="3"/>
      <c r="L504" s="3"/>
      <c r="M504" s="3"/>
      <c r="N504" s="3"/>
      <c r="O504" s="3"/>
      <c r="P504" s="3"/>
      <c r="Q504" s="3"/>
      <c r="R504" s="3"/>
      <c r="S504" s="3"/>
      <c r="T504" s="3"/>
      <c r="U504" s="3"/>
      <c r="V504" s="3"/>
      <c r="W504" s="3"/>
    </row>
    <row r="505" spans="1:23" ht="15.75" customHeight="1" x14ac:dyDescent="0.25">
      <c r="A505" s="3"/>
      <c r="B505" s="3"/>
      <c r="C505" s="240"/>
      <c r="D505" s="240"/>
      <c r="E505" s="240"/>
      <c r="F505" s="240"/>
      <c r="G505" s="240"/>
      <c r="H505" s="240"/>
      <c r="I505" s="240"/>
      <c r="J505" s="240"/>
      <c r="K505" s="3"/>
      <c r="L505" s="3"/>
      <c r="M505" s="3"/>
      <c r="N505" s="3"/>
      <c r="O505" s="3"/>
      <c r="P505" s="3"/>
      <c r="Q505" s="3"/>
      <c r="R505" s="3"/>
      <c r="S505" s="3"/>
      <c r="T505" s="3"/>
      <c r="U505" s="3"/>
      <c r="V505" s="3"/>
      <c r="W505" s="3"/>
    </row>
    <row r="506" spans="1:23" ht="15.75" customHeight="1" x14ac:dyDescent="0.25">
      <c r="A506" s="3"/>
      <c r="B506" s="3"/>
      <c r="C506" s="240"/>
      <c r="D506" s="240"/>
      <c r="E506" s="240"/>
      <c r="F506" s="240"/>
      <c r="G506" s="240"/>
      <c r="H506" s="240"/>
      <c r="I506" s="240"/>
      <c r="J506" s="240"/>
      <c r="K506" s="3"/>
      <c r="L506" s="3"/>
      <c r="M506" s="3"/>
      <c r="N506" s="3"/>
      <c r="O506" s="3"/>
      <c r="P506" s="3"/>
      <c r="Q506" s="3"/>
      <c r="R506" s="3"/>
      <c r="S506" s="3"/>
      <c r="T506" s="3"/>
      <c r="U506" s="3"/>
      <c r="V506" s="3"/>
      <c r="W506" s="3"/>
    </row>
    <row r="507" spans="1:23" ht="15.75" customHeight="1" x14ac:dyDescent="0.25">
      <c r="A507" s="3"/>
      <c r="B507" s="3"/>
      <c r="C507" s="240"/>
      <c r="D507" s="240"/>
      <c r="E507" s="240"/>
      <c r="F507" s="240"/>
      <c r="G507" s="240"/>
      <c r="H507" s="240"/>
      <c r="I507" s="240"/>
      <c r="J507" s="240"/>
      <c r="K507" s="3"/>
      <c r="L507" s="3"/>
      <c r="M507" s="3"/>
      <c r="N507" s="3"/>
      <c r="O507" s="3"/>
      <c r="P507" s="3"/>
      <c r="Q507" s="3"/>
      <c r="R507" s="3"/>
      <c r="S507" s="3"/>
      <c r="T507" s="3"/>
      <c r="U507" s="3"/>
      <c r="V507" s="3"/>
      <c r="W507" s="3"/>
    </row>
    <row r="508" spans="1:23" ht="15.75" customHeight="1" x14ac:dyDescent="0.25">
      <c r="A508" s="3"/>
      <c r="B508" s="3"/>
      <c r="C508" s="240"/>
      <c r="D508" s="240"/>
      <c r="E508" s="240"/>
      <c r="F508" s="240"/>
      <c r="G508" s="240"/>
      <c r="H508" s="240"/>
      <c r="I508" s="240"/>
      <c r="J508" s="240"/>
      <c r="K508" s="3"/>
      <c r="L508" s="3"/>
      <c r="M508" s="3"/>
      <c r="N508" s="3"/>
      <c r="O508" s="3"/>
      <c r="P508" s="3"/>
      <c r="Q508" s="3"/>
      <c r="R508" s="3"/>
      <c r="S508" s="3"/>
      <c r="T508" s="3"/>
      <c r="U508" s="3"/>
      <c r="V508" s="3"/>
      <c r="W508" s="3"/>
    </row>
    <row r="509" spans="1:23" ht="15.75" customHeight="1" x14ac:dyDescent="0.25">
      <c r="A509" s="3"/>
      <c r="B509" s="3"/>
      <c r="C509" s="240"/>
      <c r="D509" s="240"/>
      <c r="E509" s="240"/>
      <c r="F509" s="240"/>
      <c r="G509" s="240"/>
      <c r="H509" s="240"/>
      <c r="I509" s="240"/>
      <c r="J509" s="240"/>
      <c r="K509" s="3"/>
      <c r="L509" s="3"/>
      <c r="M509" s="3"/>
      <c r="N509" s="3"/>
      <c r="O509" s="3"/>
      <c r="P509" s="3"/>
      <c r="Q509" s="3"/>
      <c r="R509" s="3"/>
      <c r="S509" s="3"/>
      <c r="T509" s="3"/>
      <c r="U509" s="3"/>
      <c r="V509" s="3"/>
      <c r="W509" s="3"/>
    </row>
    <row r="510" spans="1:23" ht="15.75" customHeight="1" x14ac:dyDescent="0.25">
      <c r="A510" s="3"/>
      <c r="B510" s="3"/>
      <c r="C510" s="240"/>
      <c r="D510" s="240"/>
      <c r="E510" s="240"/>
      <c r="F510" s="240"/>
      <c r="G510" s="240"/>
      <c r="H510" s="240"/>
      <c r="I510" s="240"/>
      <c r="J510" s="240"/>
      <c r="K510" s="3"/>
      <c r="L510" s="3"/>
      <c r="M510" s="3"/>
      <c r="N510" s="3"/>
      <c r="O510" s="3"/>
      <c r="P510" s="3"/>
      <c r="Q510" s="3"/>
      <c r="R510" s="3"/>
      <c r="S510" s="3"/>
      <c r="T510" s="3"/>
      <c r="U510" s="3"/>
      <c r="V510" s="3"/>
      <c r="W510" s="3"/>
    </row>
    <row r="511" spans="1:23" ht="15.75" customHeight="1" x14ac:dyDescent="0.25">
      <c r="A511" s="3"/>
      <c r="B511" s="3"/>
      <c r="C511" s="240"/>
      <c r="D511" s="240"/>
      <c r="E511" s="240"/>
      <c r="F511" s="240"/>
      <c r="G511" s="240"/>
      <c r="H511" s="240"/>
      <c r="I511" s="240"/>
      <c r="J511" s="240"/>
      <c r="K511" s="3"/>
      <c r="L511" s="3"/>
      <c r="M511" s="3"/>
      <c r="N511" s="3"/>
      <c r="O511" s="3"/>
      <c r="P511" s="3"/>
      <c r="Q511" s="3"/>
      <c r="R511" s="3"/>
      <c r="S511" s="3"/>
      <c r="T511" s="3"/>
      <c r="U511" s="3"/>
      <c r="V511" s="3"/>
      <c r="W511" s="3"/>
    </row>
    <row r="512" spans="1:23" ht="15.75" customHeight="1" x14ac:dyDescent="0.25">
      <c r="A512" s="3"/>
      <c r="B512" s="3"/>
      <c r="C512" s="240"/>
      <c r="D512" s="240"/>
      <c r="E512" s="240"/>
      <c r="F512" s="240"/>
      <c r="G512" s="240"/>
      <c r="H512" s="240"/>
      <c r="I512" s="240"/>
      <c r="J512" s="240"/>
      <c r="K512" s="3"/>
      <c r="L512" s="3"/>
      <c r="M512" s="3"/>
      <c r="N512" s="3"/>
      <c r="O512" s="3"/>
      <c r="P512" s="3"/>
      <c r="Q512" s="3"/>
      <c r="R512" s="3"/>
      <c r="S512" s="3"/>
      <c r="T512" s="3"/>
      <c r="U512" s="3"/>
      <c r="V512" s="3"/>
      <c r="W512" s="3"/>
    </row>
    <row r="513" spans="1:23" ht="15.75" customHeight="1" x14ac:dyDescent="0.25">
      <c r="A513" s="3"/>
      <c r="B513" s="3"/>
      <c r="C513" s="240"/>
      <c r="D513" s="240"/>
      <c r="E513" s="240"/>
      <c r="F513" s="240"/>
      <c r="G513" s="240"/>
      <c r="H513" s="240"/>
      <c r="I513" s="240"/>
      <c r="J513" s="240"/>
      <c r="K513" s="3"/>
      <c r="L513" s="3"/>
      <c r="M513" s="3"/>
      <c r="N513" s="3"/>
      <c r="O513" s="3"/>
      <c r="P513" s="3"/>
      <c r="Q513" s="3"/>
      <c r="R513" s="3"/>
      <c r="S513" s="3"/>
      <c r="T513" s="3"/>
      <c r="U513" s="3"/>
      <c r="V513" s="3"/>
      <c r="W513" s="3"/>
    </row>
    <row r="514" spans="1:23" ht="15.75" customHeight="1" x14ac:dyDescent="0.25">
      <c r="A514" s="3"/>
      <c r="B514" s="3"/>
      <c r="C514" s="240"/>
      <c r="D514" s="240"/>
      <c r="E514" s="240"/>
      <c r="F514" s="240"/>
      <c r="G514" s="240"/>
      <c r="H514" s="240"/>
      <c r="I514" s="240"/>
      <c r="J514" s="240"/>
      <c r="K514" s="3"/>
      <c r="L514" s="3"/>
      <c r="M514" s="3"/>
      <c r="N514" s="3"/>
      <c r="O514" s="3"/>
      <c r="P514" s="3"/>
      <c r="Q514" s="3"/>
      <c r="R514" s="3"/>
      <c r="S514" s="3"/>
      <c r="T514" s="3"/>
      <c r="U514" s="3"/>
      <c r="V514" s="3"/>
      <c r="W514" s="3"/>
    </row>
    <row r="515" spans="1:23" ht="15.75" customHeight="1" x14ac:dyDescent="0.25">
      <c r="A515" s="3"/>
      <c r="B515" s="3"/>
      <c r="C515" s="240"/>
      <c r="D515" s="240"/>
      <c r="E515" s="240"/>
      <c r="F515" s="240"/>
      <c r="G515" s="240"/>
      <c r="H515" s="240"/>
      <c r="I515" s="240"/>
      <c r="J515" s="240"/>
      <c r="K515" s="3"/>
      <c r="L515" s="3"/>
      <c r="M515" s="3"/>
      <c r="N515" s="3"/>
      <c r="O515" s="3"/>
      <c r="P515" s="3"/>
      <c r="Q515" s="3"/>
      <c r="R515" s="3"/>
      <c r="S515" s="3"/>
      <c r="T515" s="3"/>
      <c r="U515" s="3"/>
      <c r="V515" s="3"/>
      <c r="W515" s="3"/>
    </row>
    <row r="516" spans="1:23" ht="15.75" customHeight="1" x14ac:dyDescent="0.25">
      <c r="A516" s="3"/>
      <c r="B516" s="3"/>
      <c r="C516" s="240"/>
      <c r="D516" s="240"/>
      <c r="E516" s="240"/>
      <c r="F516" s="240"/>
      <c r="G516" s="240"/>
      <c r="H516" s="240"/>
      <c r="I516" s="240"/>
      <c r="J516" s="240"/>
      <c r="K516" s="3"/>
      <c r="L516" s="3"/>
      <c r="M516" s="3"/>
      <c r="N516" s="3"/>
      <c r="O516" s="3"/>
      <c r="P516" s="3"/>
      <c r="Q516" s="3"/>
      <c r="R516" s="3"/>
      <c r="S516" s="3"/>
      <c r="T516" s="3"/>
      <c r="U516" s="3"/>
      <c r="V516" s="3"/>
      <c r="W516" s="3"/>
    </row>
    <row r="517" spans="1:23" ht="15.75" customHeight="1" x14ac:dyDescent="0.25">
      <c r="A517" s="3"/>
      <c r="B517" s="3"/>
      <c r="C517" s="240"/>
      <c r="D517" s="240"/>
      <c r="E517" s="240"/>
      <c r="F517" s="240"/>
      <c r="G517" s="240"/>
      <c r="H517" s="240"/>
      <c r="I517" s="240"/>
      <c r="J517" s="240"/>
      <c r="K517" s="3"/>
      <c r="L517" s="3"/>
      <c r="M517" s="3"/>
      <c r="N517" s="3"/>
      <c r="O517" s="3"/>
      <c r="P517" s="3"/>
      <c r="Q517" s="3"/>
      <c r="R517" s="3"/>
      <c r="S517" s="3"/>
      <c r="T517" s="3"/>
      <c r="U517" s="3"/>
      <c r="V517" s="3"/>
      <c r="W517" s="3"/>
    </row>
    <row r="518" spans="1:23" ht="15.75" customHeight="1" x14ac:dyDescent="0.25">
      <c r="A518" s="3"/>
      <c r="B518" s="3"/>
      <c r="C518" s="240"/>
      <c r="D518" s="240"/>
      <c r="E518" s="240"/>
      <c r="F518" s="240"/>
      <c r="G518" s="240"/>
      <c r="H518" s="240"/>
      <c r="I518" s="240"/>
      <c r="J518" s="240"/>
      <c r="K518" s="3"/>
      <c r="L518" s="3"/>
      <c r="M518" s="3"/>
      <c r="N518" s="3"/>
      <c r="O518" s="3"/>
      <c r="P518" s="3"/>
      <c r="Q518" s="3"/>
      <c r="R518" s="3"/>
      <c r="S518" s="3"/>
      <c r="T518" s="3"/>
      <c r="U518" s="3"/>
      <c r="V518" s="3"/>
      <c r="W518" s="3"/>
    </row>
    <row r="519" spans="1:23" ht="15.75" customHeight="1" x14ac:dyDescent="0.25">
      <c r="A519" s="3"/>
      <c r="B519" s="3"/>
      <c r="C519" s="240"/>
      <c r="D519" s="240"/>
      <c r="E519" s="240"/>
      <c r="F519" s="240"/>
      <c r="G519" s="240"/>
      <c r="H519" s="240"/>
      <c r="I519" s="240"/>
      <c r="J519" s="240"/>
      <c r="K519" s="3"/>
      <c r="L519" s="3"/>
      <c r="M519" s="3"/>
      <c r="N519" s="3"/>
      <c r="O519" s="3"/>
      <c r="P519" s="3"/>
      <c r="Q519" s="3"/>
      <c r="R519" s="3"/>
      <c r="S519" s="3"/>
      <c r="T519" s="3"/>
      <c r="U519" s="3"/>
      <c r="V519" s="3"/>
      <c r="W519" s="3"/>
    </row>
    <row r="520" spans="1:23" ht="15.75" customHeight="1" x14ac:dyDescent="0.25">
      <c r="A520" s="3"/>
      <c r="B520" s="3"/>
      <c r="C520" s="240"/>
      <c r="D520" s="240"/>
      <c r="E520" s="240"/>
      <c r="F520" s="240"/>
      <c r="G520" s="240"/>
      <c r="H520" s="240"/>
      <c r="I520" s="240"/>
      <c r="J520" s="240"/>
      <c r="K520" s="3"/>
      <c r="L520" s="3"/>
      <c r="M520" s="3"/>
      <c r="N520" s="3"/>
      <c r="O520" s="3"/>
      <c r="P520" s="3"/>
      <c r="Q520" s="3"/>
      <c r="R520" s="3"/>
      <c r="S520" s="3"/>
      <c r="T520" s="3"/>
      <c r="U520" s="3"/>
      <c r="V520" s="3"/>
      <c r="W520" s="3"/>
    </row>
    <row r="521" spans="1:23" ht="15.75" customHeight="1" x14ac:dyDescent="0.25">
      <c r="A521" s="3"/>
      <c r="B521" s="3"/>
      <c r="C521" s="240"/>
      <c r="D521" s="240"/>
      <c r="E521" s="240"/>
      <c r="F521" s="240"/>
      <c r="G521" s="240"/>
      <c r="H521" s="240"/>
      <c r="I521" s="240"/>
      <c r="J521" s="240"/>
      <c r="K521" s="3"/>
      <c r="L521" s="3"/>
      <c r="M521" s="3"/>
      <c r="N521" s="3"/>
      <c r="O521" s="3"/>
      <c r="P521" s="3"/>
      <c r="Q521" s="3"/>
      <c r="R521" s="3"/>
      <c r="S521" s="3"/>
      <c r="T521" s="3"/>
      <c r="U521" s="3"/>
      <c r="V521" s="3"/>
      <c r="W521" s="3"/>
    </row>
    <row r="522" spans="1:23" ht="15.75" customHeight="1" x14ac:dyDescent="0.25">
      <c r="A522" s="3"/>
      <c r="B522" s="3"/>
      <c r="C522" s="240"/>
      <c r="D522" s="240"/>
      <c r="E522" s="240"/>
      <c r="F522" s="240"/>
      <c r="G522" s="240"/>
      <c r="H522" s="240"/>
      <c r="I522" s="240"/>
      <c r="J522" s="240"/>
      <c r="K522" s="3"/>
      <c r="L522" s="3"/>
      <c r="M522" s="3"/>
      <c r="N522" s="3"/>
      <c r="O522" s="3"/>
      <c r="P522" s="3"/>
      <c r="Q522" s="3"/>
      <c r="R522" s="3"/>
      <c r="S522" s="3"/>
      <c r="T522" s="3"/>
      <c r="U522" s="3"/>
      <c r="V522" s="3"/>
      <c r="W522" s="3"/>
    </row>
    <row r="523" spans="1:23" ht="15.75" customHeight="1" x14ac:dyDescent="0.25">
      <c r="A523" s="3"/>
      <c r="B523" s="3"/>
      <c r="C523" s="240"/>
      <c r="D523" s="240"/>
      <c r="E523" s="240"/>
      <c r="F523" s="240"/>
      <c r="G523" s="240"/>
      <c r="H523" s="240"/>
      <c r="I523" s="240"/>
      <c r="J523" s="240"/>
      <c r="K523" s="3"/>
      <c r="L523" s="3"/>
      <c r="M523" s="3"/>
      <c r="N523" s="3"/>
      <c r="O523" s="3"/>
      <c r="P523" s="3"/>
      <c r="Q523" s="3"/>
      <c r="R523" s="3"/>
      <c r="S523" s="3"/>
      <c r="T523" s="3"/>
      <c r="U523" s="3"/>
      <c r="V523" s="3"/>
      <c r="W523" s="3"/>
    </row>
    <row r="524" spans="1:23" ht="15.75" customHeight="1" x14ac:dyDescent="0.25">
      <c r="A524" s="3"/>
      <c r="B524" s="3"/>
      <c r="C524" s="240"/>
      <c r="D524" s="240"/>
      <c r="E524" s="240"/>
      <c r="F524" s="240"/>
      <c r="G524" s="240"/>
      <c r="H524" s="240"/>
      <c r="I524" s="240"/>
      <c r="J524" s="240"/>
      <c r="K524" s="3"/>
      <c r="L524" s="3"/>
      <c r="M524" s="3"/>
      <c r="N524" s="3"/>
      <c r="O524" s="3"/>
      <c r="P524" s="3"/>
      <c r="Q524" s="3"/>
      <c r="R524" s="3"/>
      <c r="S524" s="3"/>
      <c r="T524" s="3"/>
      <c r="U524" s="3"/>
      <c r="V524" s="3"/>
      <c r="W524" s="3"/>
    </row>
    <row r="525" spans="1:23" ht="15.75" customHeight="1" x14ac:dyDescent="0.25">
      <c r="A525" s="3"/>
      <c r="B525" s="3"/>
      <c r="C525" s="240"/>
      <c r="D525" s="240"/>
      <c r="E525" s="240"/>
      <c r="F525" s="240"/>
      <c r="G525" s="240"/>
      <c r="H525" s="240"/>
      <c r="I525" s="240"/>
      <c r="J525" s="240"/>
      <c r="K525" s="3"/>
      <c r="L525" s="3"/>
      <c r="M525" s="3"/>
      <c r="N525" s="3"/>
      <c r="O525" s="3"/>
      <c r="P525" s="3"/>
      <c r="Q525" s="3"/>
      <c r="R525" s="3"/>
      <c r="S525" s="3"/>
      <c r="T525" s="3"/>
      <c r="U525" s="3"/>
      <c r="V525" s="3"/>
      <c r="W525" s="3"/>
    </row>
    <row r="526" spans="1:23" ht="15.75" customHeight="1" x14ac:dyDescent="0.25">
      <c r="A526" s="3"/>
      <c r="B526" s="3"/>
      <c r="C526" s="240"/>
      <c r="D526" s="240"/>
      <c r="E526" s="240"/>
      <c r="F526" s="240"/>
      <c r="G526" s="240"/>
      <c r="H526" s="240"/>
      <c r="I526" s="240"/>
      <c r="J526" s="240"/>
      <c r="K526" s="3"/>
      <c r="L526" s="3"/>
      <c r="M526" s="3"/>
      <c r="N526" s="3"/>
      <c r="O526" s="3"/>
      <c r="P526" s="3"/>
      <c r="Q526" s="3"/>
      <c r="R526" s="3"/>
      <c r="S526" s="3"/>
      <c r="T526" s="3"/>
      <c r="U526" s="3"/>
      <c r="V526" s="3"/>
      <c r="W526" s="3"/>
    </row>
    <row r="527" spans="1:23" ht="15.75" customHeight="1" x14ac:dyDescent="0.25">
      <c r="A527" s="3"/>
      <c r="B527" s="3"/>
      <c r="C527" s="240"/>
      <c r="D527" s="240"/>
      <c r="E527" s="240"/>
      <c r="F527" s="240"/>
      <c r="G527" s="240"/>
      <c r="H527" s="240"/>
      <c r="I527" s="240"/>
      <c r="J527" s="240"/>
      <c r="K527" s="3"/>
      <c r="L527" s="3"/>
      <c r="M527" s="3"/>
      <c r="N527" s="3"/>
      <c r="O527" s="3"/>
      <c r="P527" s="3"/>
      <c r="Q527" s="3"/>
      <c r="R527" s="3"/>
      <c r="S527" s="3"/>
      <c r="T527" s="3"/>
      <c r="U527" s="3"/>
      <c r="V527" s="3"/>
      <c r="W527" s="3"/>
    </row>
    <row r="528" spans="1:23" ht="15.75" customHeight="1" x14ac:dyDescent="0.25">
      <c r="A528" s="3"/>
      <c r="B528" s="3"/>
      <c r="C528" s="240"/>
      <c r="D528" s="240"/>
      <c r="E528" s="240"/>
      <c r="F528" s="240"/>
      <c r="G528" s="240"/>
      <c r="H528" s="240"/>
      <c r="I528" s="240"/>
      <c r="J528" s="240"/>
      <c r="K528" s="3"/>
      <c r="L528" s="3"/>
      <c r="M528" s="3"/>
      <c r="N528" s="3"/>
      <c r="O528" s="3"/>
      <c r="P528" s="3"/>
      <c r="Q528" s="3"/>
      <c r="R528" s="3"/>
      <c r="S528" s="3"/>
      <c r="T528" s="3"/>
      <c r="U528" s="3"/>
      <c r="V528" s="3"/>
      <c r="W528" s="3"/>
    </row>
    <row r="529" spans="1:23" ht="15.75" customHeight="1" x14ac:dyDescent="0.25">
      <c r="A529" s="3"/>
      <c r="B529" s="3"/>
      <c r="C529" s="240"/>
      <c r="D529" s="240"/>
      <c r="E529" s="240"/>
      <c r="F529" s="240"/>
      <c r="G529" s="240"/>
      <c r="H529" s="240"/>
      <c r="I529" s="240"/>
      <c r="J529" s="240"/>
      <c r="K529" s="3"/>
      <c r="L529" s="3"/>
      <c r="M529" s="3"/>
      <c r="N529" s="3"/>
      <c r="O529" s="3"/>
      <c r="P529" s="3"/>
      <c r="Q529" s="3"/>
      <c r="R529" s="3"/>
      <c r="S529" s="3"/>
      <c r="T529" s="3"/>
      <c r="U529" s="3"/>
      <c r="V529" s="3"/>
      <c r="W529" s="3"/>
    </row>
    <row r="530" spans="1:23" ht="15.75" customHeight="1" x14ac:dyDescent="0.25">
      <c r="A530" s="3"/>
      <c r="B530" s="3"/>
      <c r="C530" s="240"/>
      <c r="D530" s="240"/>
      <c r="E530" s="240"/>
      <c r="F530" s="240"/>
      <c r="G530" s="240"/>
      <c r="H530" s="240"/>
      <c r="I530" s="240"/>
      <c r="J530" s="240"/>
      <c r="K530" s="3"/>
      <c r="L530" s="3"/>
      <c r="M530" s="3"/>
      <c r="N530" s="3"/>
      <c r="O530" s="3"/>
      <c r="P530" s="3"/>
      <c r="Q530" s="3"/>
      <c r="R530" s="3"/>
      <c r="S530" s="3"/>
      <c r="T530" s="3"/>
      <c r="U530" s="3"/>
      <c r="V530" s="3"/>
      <c r="W530" s="3"/>
    </row>
    <row r="531" spans="1:23" ht="15.75" customHeight="1" x14ac:dyDescent="0.25">
      <c r="A531" s="3"/>
      <c r="B531" s="3"/>
      <c r="C531" s="240"/>
      <c r="D531" s="240"/>
      <c r="E531" s="240"/>
      <c r="F531" s="240"/>
      <c r="G531" s="240"/>
      <c r="H531" s="240"/>
      <c r="I531" s="240"/>
      <c r="J531" s="240"/>
      <c r="K531" s="3"/>
      <c r="L531" s="3"/>
      <c r="M531" s="3"/>
      <c r="N531" s="3"/>
      <c r="O531" s="3"/>
      <c r="P531" s="3"/>
      <c r="Q531" s="3"/>
      <c r="R531" s="3"/>
      <c r="S531" s="3"/>
      <c r="T531" s="3"/>
      <c r="U531" s="3"/>
      <c r="V531" s="3"/>
      <c r="W531" s="3"/>
    </row>
    <row r="532" spans="1:23" ht="15.75" customHeight="1" x14ac:dyDescent="0.25">
      <c r="A532" s="3"/>
      <c r="B532" s="3"/>
      <c r="C532" s="240"/>
      <c r="D532" s="240"/>
      <c r="E532" s="240"/>
      <c r="F532" s="240"/>
      <c r="G532" s="240"/>
      <c r="H532" s="240"/>
      <c r="I532" s="240"/>
      <c r="J532" s="240"/>
      <c r="K532" s="3"/>
      <c r="L532" s="3"/>
      <c r="M532" s="3"/>
      <c r="N532" s="3"/>
      <c r="O532" s="3"/>
      <c r="P532" s="3"/>
      <c r="Q532" s="3"/>
      <c r="R532" s="3"/>
      <c r="S532" s="3"/>
      <c r="T532" s="3"/>
      <c r="U532" s="3"/>
      <c r="V532" s="3"/>
      <c r="W532" s="3"/>
    </row>
    <row r="533" spans="1:23" ht="15.75" customHeight="1" x14ac:dyDescent="0.25">
      <c r="A533" s="3"/>
      <c r="B533" s="3"/>
      <c r="C533" s="240"/>
      <c r="D533" s="240"/>
      <c r="E533" s="240"/>
      <c r="F533" s="240"/>
      <c r="G533" s="240"/>
      <c r="H533" s="240"/>
      <c r="I533" s="240"/>
      <c r="J533" s="240"/>
      <c r="K533" s="3"/>
      <c r="L533" s="3"/>
      <c r="M533" s="3"/>
      <c r="N533" s="3"/>
      <c r="O533" s="3"/>
      <c r="P533" s="3"/>
      <c r="Q533" s="3"/>
      <c r="R533" s="3"/>
      <c r="S533" s="3"/>
      <c r="T533" s="3"/>
      <c r="U533" s="3"/>
      <c r="V533" s="3"/>
      <c r="W533" s="3"/>
    </row>
    <row r="534" spans="1:23" ht="15.75" customHeight="1" x14ac:dyDescent="0.25">
      <c r="A534" s="3"/>
      <c r="B534" s="3"/>
      <c r="C534" s="240"/>
      <c r="D534" s="240"/>
      <c r="E534" s="240"/>
      <c r="F534" s="240"/>
      <c r="G534" s="240"/>
      <c r="H534" s="240"/>
      <c r="I534" s="240"/>
      <c r="J534" s="240"/>
      <c r="K534" s="3"/>
      <c r="L534" s="3"/>
      <c r="M534" s="3"/>
      <c r="N534" s="3"/>
      <c r="O534" s="3"/>
      <c r="P534" s="3"/>
      <c r="Q534" s="3"/>
      <c r="R534" s="3"/>
      <c r="S534" s="3"/>
      <c r="T534" s="3"/>
      <c r="U534" s="3"/>
      <c r="V534" s="3"/>
      <c r="W534" s="3"/>
    </row>
    <row r="535" spans="1:23" ht="15.75" customHeight="1" x14ac:dyDescent="0.25">
      <c r="A535" s="3"/>
      <c r="B535" s="3"/>
      <c r="C535" s="240"/>
      <c r="D535" s="240"/>
      <c r="E535" s="240"/>
      <c r="F535" s="240"/>
      <c r="G535" s="240"/>
      <c r="H535" s="240"/>
      <c r="I535" s="240"/>
      <c r="J535" s="240"/>
      <c r="K535" s="3"/>
      <c r="L535" s="3"/>
      <c r="M535" s="3"/>
      <c r="N535" s="3"/>
      <c r="O535" s="3"/>
      <c r="P535" s="3"/>
      <c r="Q535" s="3"/>
      <c r="R535" s="3"/>
      <c r="S535" s="3"/>
      <c r="T535" s="3"/>
      <c r="U535" s="3"/>
      <c r="V535" s="3"/>
      <c r="W535" s="3"/>
    </row>
    <row r="536" spans="1:23" ht="15.75" customHeight="1" x14ac:dyDescent="0.25">
      <c r="A536" s="3"/>
      <c r="B536" s="3"/>
      <c r="C536" s="240"/>
      <c r="D536" s="240"/>
      <c r="E536" s="240"/>
      <c r="F536" s="240"/>
      <c r="G536" s="240"/>
      <c r="H536" s="240"/>
      <c r="I536" s="240"/>
      <c r="J536" s="240"/>
      <c r="K536" s="3"/>
      <c r="L536" s="3"/>
      <c r="M536" s="3"/>
      <c r="N536" s="3"/>
      <c r="O536" s="3"/>
      <c r="P536" s="3"/>
      <c r="Q536" s="3"/>
      <c r="R536" s="3"/>
      <c r="S536" s="3"/>
      <c r="T536" s="3"/>
      <c r="U536" s="3"/>
      <c r="V536" s="3"/>
      <c r="W536" s="3"/>
    </row>
    <row r="537" spans="1:23" ht="15.75" customHeight="1" x14ac:dyDescent="0.25">
      <c r="A537" s="3"/>
      <c r="B537" s="3"/>
      <c r="C537" s="240"/>
      <c r="D537" s="240"/>
      <c r="E537" s="240"/>
      <c r="F537" s="240"/>
      <c r="G537" s="240"/>
      <c r="H537" s="240"/>
      <c r="I537" s="240"/>
      <c r="J537" s="240"/>
      <c r="K537" s="3"/>
      <c r="L537" s="3"/>
      <c r="M537" s="3"/>
      <c r="N537" s="3"/>
      <c r="O537" s="3"/>
      <c r="P537" s="3"/>
      <c r="Q537" s="3"/>
      <c r="R537" s="3"/>
      <c r="S537" s="3"/>
      <c r="T537" s="3"/>
      <c r="U537" s="3"/>
      <c r="V537" s="3"/>
      <c r="W537" s="3"/>
    </row>
    <row r="538" spans="1:23" ht="15.75" customHeight="1" x14ac:dyDescent="0.25">
      <c r="A538" s="3"/>
      <c r="B538" s="3"/>
      <c r="C538" s="240"/>
      <c r="D538" s="240"/>
      <c r="E538" s="240"/>
      <c r="F538" s="240"/>
      <c r="G538" s="240"/>
      <c r="H538" s="240"/>
      <c r="I538" s="240"/>
      <c r="J538" s="240"/>
      <c r="K538" s="3"/>
      <c r="L538" s="3"/>
      <c r="M538" s="3"/>
      <c r="N538" s="3"/>
      <c r="O538" s="3"/>
      <c r="P538" s="3"/>
      <c r="Q538" s="3"/>
      <c r="R538" s="3"/>
      <c r="S538" s="3"/>
      <c r="T538" s="3"/>
      <c r="U538" s="3"/>
      <c r="V538" s="3"/>
      <c r="W538" s="3"/>
    </row>
    <row r="539" spans="1:23" ht="15.75" customHeight="1" x14ac:dyDescent="0.25">
      <c r="A539" s="3"/>
      <c r="B539" s="3"/>
      <c r="C539" s="240"/>
      <c r="D539" s="240"/>
      <c r="E539" s="240"/>
      <c r="F539" s="240"/>
      <c r="G539" s="240"/>
      <c r="H539" s="240"/>
      <c r="I539" s="240"/>
      <c r="J539" s="240"/>
      <c r="K539" s="3"/>
      <c r="L539" s="3"/>
      <c r="M539" s="3"/>
      <c r="N539" s="3"/>
      <c r="O539" s="3"/>
      <c r="P539" s="3"/>
      <c r="Q539" s="3"/>
      <c r="R539" s="3"/>
      <c r="S539" s="3"/>
      <c r="T539" s="3"/>
      <c r="U539" s="3"/>
      <c r="V539" s="3"/>
      <c r="W539" s="3"/>
    </row>
    <row r="540" spans="1:23" ht="15.75" customHeight="1" x14ac:dyDescent="0.25">
      <c r="A540" s="3"/>
      <c r="B540" s="3"/>
      <c r="C540" s="240"/>
      <c r="D540" s="240"/>
      <c r="E540" s="240"/>
      <c r="F540" s="240"/>
      <c r="G540" s="240"/>
      <c r="H540" s="240"/>
      <c r="I540" s="240"/>
      <c r="J540" s="240"/>
      <c r="K540" s="3"/>
      <c r="L540" s="3"/>
      <c r="M540" s="3"/>
      <c r="N540" s="3"/>
      <c r="O540" s="3"/>
      <c r="P540" s="3"/>
      <c r="Q540" s="3"/>
      <c r="R540" s="3"/>
      <c r="S540" s="3"/>
      <c r="T540" s="3"/>
      <c r="U540" s="3"/>
      <c r="V540" s="3"/>
      <c r="W540" s="3"/>
    </row>
    <row r="541" spans="1:23" ht="15.75" customHeight="1" x14ac:dyDescent="0.25">
      <c r="A541" s="3"/>
      <c r="B541" s="3"/>
      <c r="C541" s="240"/>
      <c r="D541" s="240"/>
      <c r="E541" s="240"/>
      <c r="F541" s="240"/>
      <c r="G541" s="240"/>
      <c r="H541" s="240"/>
      <c r="I541" s="240"/>
      <c r="J541" s="240"/>
      <c r="K541" s="3"/>
      <c r="L541" s="3"/>
      <c r="M541" s="3"/>
      <c r="N541" s="3"/>
      <c r="O541" s="3"/>
      <c r="P541" s="3"/>
      <c r="Q541" s="3"/>
      <c r="R541" s="3"/>
      <c r="S541" s="3"/>
      <c r="T541" s="3"/>
      <c r="U541" s="3"/>
      <c r="V541" s="3"/>
      <c r="W541" s="3"/>
    </row>
    <row r="542" spans="1:23" ht="15.75" customHeight="1" x14ac:dyDescent="0.25">
      <c r="A542" s="3"/>
      <c r="B542" s="3"/>
      <c r="C542" s="240"/>
      <c r="D542" s="240"/>
      <c r="E542" s="240"/>
      <c r="F542" s="240"/>
      <c r="G542" s="240"/>
      <c r="H542" s="240"/>
      <c r="I542" s="240"/>
      <c r="J542" s="240"/>
      <c r="K542" s="3"/>
      <c r="L542" s="3"/>
      <c r="M542" s="3"/>
      <c r="N542" s="3"/>
      <c r="O542" s="3"/>
      <c r="P542" s="3"/>
      <c r="Q542" s="3"/>
      <c r="R542" s="3"/>
      <c r="S542" s="3"/>
      <c r="T542" s="3"/>
      <c r="U542" s="3"/>
      <c r="V542" s="3"/>
      <c r="W542" s="3"/>
    </row>
    <row r="543" spans="1:23" ht="15.75" customHeight="1" x14ac:dyDescent="0.25">
      <c r="A543" s="3"/>
      <c r="B543" s="3"/>
      <c r="C543" s="240"/>
      <c r="D543" s="240"/>
      <c r="E543" s="240"/>
      <c r="F543" s="240"/>
      <c r="G543" s="240"/>
      <c r="H543" s="240"/>
      <c r="I543" s="240"/>
      <c r="J543" s="240"/>
      <c r="K543" s="3"/>
      <c r="L543" s="3"/>
      <c r="M543" s="3"/>
      <c r="N543" s="3"/>
      <c r="O543" s="3"/>
      <c r="P543" s="3"/>
      <c r="Q543" s="3"/>
      <c r="R543" s="3"/>
      <c r="S543" s="3"/>
      <c r="T543" s="3"/>
      <c r="U543" s="3"/>
      <c r="V543" s="3"/>
      <c r="W543" s="3"/>
    </row>
    <row r="544" spans="1:23" ht="15.75" customHeight="1" x14ac:dyDescent="0.25">
      <c r="A544" s="3"/>
      <c r="B544" s="3"/>
      <c r="C544" s="240"/>
      <c r="D544" s="240"/>
      <c r="E544" s="240"/>
      <c r="F544" s="240"/>
      <c r="G544" s="240"/>
      <c r="H544" s="240"/>
      <c r="I544" s="240"/>
      <c r="J544" s="240"/>
      <c r="K544" s="3"/>
      <c r="L544" s="3"/>
      <c r="M544" s="3"/>
      <c r="N544" s="3"/>
      <c r="O544" s="3"/>
      <c r="P544" s="3"/>
      <c r="Q544" s="3"/>
      <c r="R544" s="3"/>
      <c r="S544" s="3"/>
      <c r="T544" s="3"/>
      <c r="U544" s="3"/>
      <c r="V544" s="3"/>
      <c r="W544" s="3"/>
    </row>
    <row r="545" spans="1:23" ht="15.75" customHeight="1" x14ac:dyDescent="0.25">
      <c r="A545" s="3"/>
      <c r="B545" s="3"/>
      <c r="C545" s="240"/>
      <c r="D545" s="240"/>
      <c r="E545" s="240"/>
      <c r="F545" s="240"/>
      <c r="G545" s="240"/>
      <c r="H545" s="240"/>
      <c r="I545" s="240"/>
      <c r="J545" s="240"/>
      <c r="K545" s="3"/>
      <c r="L545" s="3"/>
      <c r="M545" s="3"/>
      <c r="N545" s="3"/>
      <c r="O545" s="3"/>
      <c r="P545" s="3"/>
      <c r="Q545" s="3"/>
      <c r="R545" s="3"/>
      <c r="S545" s="3"/>
      <c r="T545" s="3"/>
      <c r="U545" s="3"/>
      <c r="V545" s="3"/>
      <c r="W545" s="3"/>
    </row>
    <row r="546" spans="1:23" ht="15.75" customHeight="1" x14ac:dyDescent="0.25">
      <c r="A546" s="3"/>
      <c r="B546" s="3"/>
      <c r="C546" s="240"/>
      <c r="D546" s="240"/>
      <c r="E546" s="240"/>
      <c r="F546" s="240"/>
      <c r="G546" s="240"/>
      <c r="H546" s="240"/>
      <c r="I546" s="240"/>
      <c r="J546" s="240"/>
      <c r="K546" s="3"/>
      <c r="L546" s="3"/>
      <c r="M546" s="3"/>
      <c r="N546" s="3"/>
      <c r="O546" s="3"/>
      <c r="P546" s="3"/>
      <c r="Q546" s="3"/>
      <c r="R546" s="3"/>
      <c r="S546" s="3"/>
      <c r="T546" s="3"/>
      <c r="U546" s="3"/>
      <c r="V546" s="3"/>
      <c r="W546" s="3"/>
    </row>
    <row r="547" spans="1:23" ht="15.75" customHeight="1" x14ac:dyDescent="0.25">
      <c r="A547" s="3"/>
      <c r="B547" s="3"/>
      <c r="C547" s="240"/>
      <c r="D547" s="240"/>
      <c r="E547" s="240"/>
      <c r="F547" s="240"/>
      <c r="G547" s="240"/>
      <c r="H547" s="240"/>
      <c r="I547" s="240"/>
      <c r="J547" s="240"/>
      <c r="K547" s="3"/>
      <c r="L547" s="3"/>
      <c r="M547" s="3"/>
      <c r="N547" s="3"/>
      <c r="O547" s="3"/>
      <c r="P547" s="3"/>
      <c r="Q547" s="3"/>
      <c r="R547" s="3"/>
      <c r="S547" s="3"/>
      <c r="T547" s="3"/>
      <c r="U547" s="3"/>
      <c r="V547" s="3"/>
      <c r="W547" s="3"/>
    </row>
    <row r="548" spans="1:23" ht="15.75" customHeight="1" x14ac:dyDescent="0.25">
      <c r="A548" s="3"/>
      <c r="B548" s="3"/>
      <c r="C548" s="240"/>
      <c r="D548" s="240"/>
      <c r="E548" s="240"/>
      <c r="F548" s="240"/>
      <c r="G548" s="240"/>
      <c r="H548" s="240"/>
      <c r="I548" s="240"/>
      <c r="J548" s="240"/>
      <c r="K548" s="3"/>
      <c r="L548" s="3"/>
      <c r="M548" s="3"/>
      <c r="N548" s="3"/>
      <c r="O548" s="3"/>
      <c r="P548" s="3"/>
      <c r="Q548" s="3"/>
      <c r="R548" s="3"/>
      <c r="S548" s="3"/>
      <c r="T548" s="3"/>
      <c r="U548" s="3"/>
      <c r="V548" s="3"/>
      <c r="W548" s="3"/>
    </row>
    <row r="549" spans="1:23" ht="15.75" customHeight="1" x14ac:dyDescent="0.25">
      <c r="A549" s="3"/>
      <c r="B549" s="3"/>
      <c r="C549" s="240"/>
      <c r="D549" s="240"/>
      <c r="E549" s="240"/>
      <c r="F549" s="240"/>
      <c r="G549" s="240"/>
      <c r="H549" s="240"/>
      <c r="I549" s="240"/>
      <c r="J549" s="240"/>
      <c r="K549" s="3"/>
      <c r="L549" s="3"/>
      <c r="M549" s="3"/>
      <c r="N549" s="3"/>
      <c r="O549" s="3"/>
      <c r="P549" s="3"/>
      <c r="Q549" s="3"/>
      <c r="R549" s="3"/>
      <c r="S549" s="3"/>
      <c r="T549" s="3"/>
      <c r="U549" s="3"/>
      <c r="V549" s="3"/>
      <c r="W549" s="3"/>
    </row>
    <row r="550" spans="1:23" ht="15.75" customHeight="1" x14ac:dyDescent="0.25">
      <c r="A550" s="3"/>
      <c r="B550" s="3"/>
      <c r="C550" s="240"/>
      <c r="D550" s="240"/>
      <c r="E550" s="240"/>
      <c r="F550" s="240"/>
      <c r="G550" s="240"/>
      <c r="H550" s="240"/>
      <c r="I550" s="240"/>
      <c r="J550" s="240"/>
      <c r="K550" s="3"/>
      <c r="L550" s="3"/>
      <c r="M550" s="3"/>
      <c r="N550" s="3"/>
      <c r="O550" s="3"/>
      <c r="P550" s="3"/>
      <c r="Q550" s="3"/>
      <c r="R550" s="3"/>
      <c r="S550" s="3"/>
      <c r="T550" s="3"/>
      <c r="U550" s="3"/>
      <c r="V550" s="3"/>
      <c r="W550" s="3"/>
    </row>
    <row r="551" spans="1:23" ht="15.75" customHeight="1" x14ac:dyDescent="0.25">
      <c r="A551" s="3"/>
      <c r="B551" s="3"/>
      <c r="C551" s="240"/>
      <c r="D551" s="240"/>
      <c r="E551" s="240"/>
      <c r="F551" s="240"/>
      <c r="G551" s="240"/>
      <c r="H551" s="240"/>
      <c r="I551" s="240"/>
      <c r="J551" s="240"/>
      <c r="K551" s="3"/>
      <c r="L551" s="3"/>
      <c r="M551" s="3"/>
      <c r="N551" s="3"/>
      <c r="O551" s="3"/>
      <c r="P551" s="3"/>
      <c r="Q551" s="3"/>
      <c r="R551" s="3"/>
      <c r="S551" s="3"/>
      <c r="T551" s="3"/>
      <c r="U551" s="3"/>
      <c r="V551" s="3"/>
      <c r="W551" s="3"/>
    </row>
    <row r="552" spans="1:23" ht="15.75" customHeight="1" x14ac:dyDescent="0.25">
      <c r="A552" s="3"/>
      <c r="B552" s="3"/>
      <c r="C552" s="240"/>
      <c r="D552" s="240"/>
      <c r="E552" s="240"/>
      <c r="F552" s="240"/>
      <c r="G552" s="240"/>
      <c r="H552" s="240"/>
      <c r="I552" s="240"/>
      <c r="J552" s="240"/>
      <c r="K552" s="3"/>
      <c r="L552" s="3"/>
      <c r="M552" s="3"/>
      <c r="N552" s="3"/>
      <c r="O552" s="3"/>
      <c r="P552" s="3"/>
      <c r="Q552" s="3"/>
      <c r="R552" s="3"/>
      <c r="S552" s="3"/>
      <c r="T552" s="3"/>
      <c r="U552" s="3"/>
      <c r="V552" s="3"/>
      <c r="W552" s="3"/>
    </row>
    <row r="553" spans="1:23" ht="15.75" customHeight="1" x14ac:dyDescent="0.25">
      <c r="A553" s="3"/>
      <c r="B553" s="3"/>
      <c r="C553" s="240"/>
      <c r="D553" s="240"/>
      <c r="E553" s="240"/>
      <c r="F553" s="240"/>
      <c r="G553" s="240"/>
      <c r="H553" s="240"/>
      <c r="I553" s="240"/>
      <c r="J553" s="240"/>
      <c r="K553" s="3"/>
      <c r="L553" s="3"/>
      <c r="M553" s="3"/>
      <c r="N553" s="3"/>
      <c r="O553" s="3"/>
      <c r="P553" s="3"/>
      <c r="Q553" s="3"/>
      <c r="R553" s="3"/>
      <c r="S553" s="3"/>
      <c r="T553" s="3"/>
      <c r="U553" s="3"/>
      <c r="V553" s="3"/>
      <c r="W553" s="3"/>
    </row>
    <row r="554" spans="1:23" ht="15.75" customHeight="1" x14ac:dyDescent="0.25">
      <c r="A554" s="3"/>
      <c r="B554" s="3"/>
      <c r="C554" s="240"/>
      <c r="D554" s="240"/>
      <c r="E554" s="240"/>
      <c r="F554" s="240"/>
      <c r="G554" s="240"/>
      <c r="H554" s="240"/>
      <c r="I554" s="240"/>
      <c r="J554" s="240"/>
      <c r="K554" s="3"/>
      <c r="L554" s="3"/>
      <c r="M554" s="3"/>
      <c r="N554" s="3"/>
      <c r="O554" s="3"/>
      <c r="P554" s="3"/>
      <c r="Q554" s="3"/>
      <c r="R554" s="3"/>
      <c r="S554" s="3"/>
      <c r="T554" s="3"/>
      <c r="U554" s="3"/>
      <c r="V554" s="3"/>
      <c r="W554" s="3"/>
    </row>
    <row r="555" spans="1:23" ht="15.75" customHeight="1" x14ac:dyDescent="0.25">
      <c r="A555" s="3"/>
      <c r="B555" s="3"/>
      <c r="C555" s="240"/>
      <c r="D555" s="240"/>
      <c r="E555" s="240"/>
      <c r="F555" s="240"/>
      <c r="G555" s="240"/>
      <c r="H555" s="240"/>
      <c r="I555" s="240"/>
      <c r="J555" s="240"/>
      <c r="K555" s="3"/>
      <c r="L555" s="3"/>
      <c r="M555" s="3"/>
      <c r="N555" s="3"/>
      <c r="O555" s="3"/>
      <c r="P555" s="3"/>
      <c r="Q555" s="3"/>
      <c r="R555" s="3"/>
      <c r="S555" s="3"/>
      <c r="T555" s="3"/>
      <c r="U555" s="3"/>
      <c r="V555" s="3"/>
      <c r="W555" s="3"/>
    </row>
    <row r="556" spans="1:23" ht="15.75" customHeight="1" x14ac:dyDescent="0.25">
      <c r="A556" s="3"/>
      <c r="B556" s="3"/>
      <c r="C556" s="240"/>
      <c r="D556" s="240"/>
      <c r="E556" s="240"/>
      <c r="F556" s="240"/>
      <c r="G556" s="240"/>
      <c r="H556" s="240"/>
      <c r="I556" s="240"/>
      <c r="J556" s="240"/>
      <c r="K556" s="3"/>
      <c r="L556" s="3"/>
      <c r="M556" s="3"/>
      <c r="N556" s="3"/>
      <c r="O556" s="3"/>
      <c r="P556" s="3"/>
      <c r="Q556" s="3"/>
      <c r="R556" s="3"/>
      <c r="S556" s="3"/>
      <c r="T556" s="3"/>
      <c r="U556" s="3"/>
      <c r="V556" s="3"/>
      <c r="W556" s="3"/>
    </row>
    <row r="557" spans="1:23" ht="15.75" customHeight="1" x14ac:dyDescent="0.25">
      <c r="A557" s="3"/>
      <c r="B557" s="3"/>
      <c r="C557" s="240"/>
      <c r="D557" s="240"/>
      <c r="E557" s="240"/>
      <c r="F557" s="240"/>
      <c r="G557" s="240"/>
      <c r="H557" s="240"/>
      <c r="I557" s="240"/>
      <c r="J557" s="240"/>
      <c r="K557" s="3"/>
      <c r="L557" s="3"/>
      <c r="M557" s="3"/>
      <c r="N557" s="3"/>
      <c r="O557" s="3"/>
      <c r="P557" s="3"/>
      <c r="Q557" s="3"/>
      <c r="R557" s="3"/>
      <c r="S557" s="3"/>
      <c r="T557" s="3"/>
      <c r="U557" s="3"/>
      <c r="V557" s="3"/>
      <c r="W557" s="3"/>
    </row>
    <row r="558" spans="1:23" ht="15.75" customHeight="1" x14ac:dyDescent="0.25">
      <c r="A558" s="3"/>
      <c r="B558" s="3"/>
      <c r="C558" s="240"/>
      <c r="D558" s="240"/>
      <c r="E558" s="240"/>
      <c r="F558" s="240"/>
      <c r="G558" s="240"/>
      <c r="H558" s="240"/>
      <c r="I558" s="240"/>
      <c r="J558" s="240"/>
      <c r="K558" s="3"/>
      <c r="L558" s="3"/>
      <c r="M558" s="3"/>
      <c r="N558" s="3"/>
      <c r="O558" s="3"/>
      <c r="P558" s="3"/>
      <c r="Q558" s="3"/>
      <c r="R558" s="3"/>
      <c r="S558" s="3"/>
      <c r="T558" s="3"/>
      <c r="U558" s="3"/>
      <c r="V558" s="3"/>
      <c r="W558" s="3"/>
    </row>
    <row r="559" spans="1:23" ht="15.75" customHeight="1" x14ac:dyDescent="0.25">
      <c r="A559" s="3"/>
      <c r="B559" s="3"/>
      <c r="C559" s="240"/>
      <c r="D559" s="240"/>
      <c r="E559" s="240"/>
      <c r="F559" s="240"/>
      <c r="G559" s="240"/>
      <c r="H559" s="240"/>
      <c r="I559" s="240"/>
      <c r="J559" s="240"/>
      <c r="K559" s="3"/>
      <c r="L559" s="3"/>
      <c r="M559" s="3"/>
      <c r="N559" s="3"/>
      <c r="O559" s="3"/>
      <c r="P559" s="3"/>
      <c r="Q559" s="3"/>
      <c r="R559" s="3"/>
      <c r="S559" s="3"/>
      <c r="T559" s="3"/>
      <c r="U559" s="3"/>
      <c r="V559" s="3"/>
      <c r="W559" s="3"/>
    </row>
    <row r="560" spans="1:23" ht="15.75" customHeight="1" x14ac:dyDescent="0.25">
      <c r="A560" s="3"/>
      <c r="B560" s="3"/>
      <c r="C560" s="240"/>
      <c r="D560" s="240"/>
      <c r="E560" s="240"/>
      <c r="F560" s="240"/>
      <c r="G560" s="240"/>
      <c r="H560" s="240"/>
      <c r="I560" s="240"/>
      <c r="J560" s="240"/>
      <c r="K560" s="3"/>
      <c r="L560" s="3"/>
      <c r="M560" s="3"/>
      <c r="N560" s="3"/>
      <c r="O560" s="3"/>
      <c r="P560" s="3"/>
      <c r="Q560" s="3"/>
      <c r="R560" s="3"/>
      <c r="S560" s="3"/>
      <c r="T560" s="3"/>
      <c r="U560" s="3"/>
      <c r="V560" s="3"/>
      <c r="W560" s="3"/>
    </row>
    <row r="561" spans="1:23" ht="15.75" customHeight="1" x14ac:dyDescent="0.25">
      <c r="A561" s="3"/>
      <c r="B561" s="3"/>
      <c r="C561" s="240"/>
      <c r="D561" s="240"/>
      <c r="E561" s="240"/>
      <c r="F561" s="240"/>
      <c r="G561" s="240"/>
      <c r="H561" s="240"/>
      <c r="I561" s="240"/>
      <c r="J561" s="240"/>
      <c r="K561" s="3"/>
      <c r="L561" s="3"/>
      <c r="M561" s="3"/>
      <c r="N561" s="3"/>
      <c r="O561" s="3"/>
      <c r="P561" s="3"/>
      <c r="Q561" s="3"/>
      <c r="R561" s="3"/>
      <c r="S561" s="3"/>
      <c r="T561" s="3"/>
      <c r="U561" s="3"/>
      <c r="V561" s="3"/>
      <c r="W561" s="3"/>
    </row>
    <row r="562" spans="1:23" ht="15.75" customHeight="1" x14ac:dyDescent="0.25">
      <c r="A562" s="3"/>
      <c r="B562" s="3"/>
      <c r="C562" s="240"/>
      <c r="D562" s="240"/>
      <c r="E562" s="240"/>
      <c r="F562" s="240"/>
      <c r="G562" s="240"/>
      <c r="H562" s="240"/>
      <c r="I562" s="240"/>
      <c r="J562" s="240"/>
      <c r="K562" s="3"/>
      <c r="L562" s="3"/>
      <c r="M562" s="3"/>
      <c r="N562" s="3"/>
      <c r="O562" s="3"/>
      <c r="P562" s="3"/>
      <c r="Q562" s="3"/>
      <c r="R562" s="3"/>
      <c r="S562" s="3"/>
      <c r="T562" s="3"/>
      <c r="U562" s="3"/>
      <c r="V562" s="3"/>
      <c r="W562" s="3"/>
    </row>
    <row r="563" spans="1:23" ht="15.75" customHeight="1" x14ac:dyDescent="0.25">
      <c r="A563" s="3"/>
      <c r="B563" s="3"/>
      <c r="C563" s="240"/>
      <c r="D563" s="240"/>
      <c r="E563" s="240"/>
      <c r="F563" s="240"/>
      <c r="G563" s="240"/>
      <c r="H563" s="240"/>
      <c r="I563" s="240"/>
      <c r="J563" s="240"/>
      <c r="K563" s="3"/>
      <c r="L563" s="3"/>
      <c r="M563" s="3"/>
      <c r="N563" s="3"/>
      <c r="O563" s="3"/>
      <c r="P563" s="3"/>
      <c r="Q563" s="3"/>
      <c r="R563" s="3"/>
      <c r="S563" s="3"/>
      <c r="T563" s="3"/>
      <c r="U563" s="3"/>
      <c r="V563" s="3"/>
      <c r="W563" s="3"/>
    </row>
    <row r="564" spans="1:23" ht="15.75" customHeight="1" x14ac:dyDescent="0.25">
      <c r="A564" s="3"/>
      <c r="B564" s="3"/>
      <c r="C564" s="240"/>
      <c r="D564" s="240"/>
      <c r="E564" s="240"/>
      <c r="F564" s="240"/>
      <c r="G564" s="240"/>
      <c r="H564" s="240"/>
      <c r="I564" s="240"/>
      <c r="J564" s="240"/>
      <c r="K564" s="3"/>
      <c r="L564" s="3"/>
      <c r="M564" s="3"/>
      <c r="N564" s="3"/>
      <c r="O564" s="3"/>
      <c r="P564" s="3"/>
      <c r="Q564" s="3"/>
      <c r="R564" s="3"/>
      <c r="S564" s="3"/>
      <c r="T564" s="3"/>
      <c r="U564" s="3"/>
      <c r="V564" s="3"/>
      <c r="W564" s="3"/>
    </row>
    <row r="565" spans="1:23" ht="15.75" customHeight="1" x14ac:dyDescent="0.25">
      <c r="A565" s="3"/>
      <c r="B565" s="3"/>
      <c r="C565" s="240"/>
      <c r="D565" s="240"/>
      <c r="E565" s="240"/>
      <c r="F565" s="240"/>
      <c r="G565" s="240"/>
      <c r="H565" s="240"/>
      <c r="I565" s="240"/>
      <c r="J565" s="240"/>
      <c r="K565" s="3"/>
      <c r="L565" s="3"/>
      <c r="M565" s="3"/>
      <c r="N565" s="3"/>
      <c r="O565" s="3"/>
      <c r="P565" s="3"/>
      <c r="Q565" s="3"/>
      <c r="R565" s="3"/>
      <c r="S565" s="3"/>
      <c r="T565" s="3"/>
      <c r="U565" s="3"/>
      <c r="V565" s="3"/>
      <c r="W565" s="3"/>
    </row>
    <row r="566" spans="1:23" ht="15.75" customHeight="1" x14ac:dyDescent="0.25">
      <c r="A566" s="3"/>
      <c r="B566" s="3"/>
      <c r="C566" s="240"/>
      <c r="D566" s="240"/>
      <c r="E566" s="240"/>
      <c r="F566" s="240"/>
      <c r="G566" s="240"/>
      <c r="H566" s="240"/>
      <c r="I566" s="240"/>
      <c r="J566" s="240"/>
      <c r="K566" s="3"/>
      <c r="L566" s="3"/>
      <c r="M566" s="3"/>
      <c r="N566" s="3"/>
      <c r="O566" s="3"/>
      <c r="P566" s="3"/>
      <c r="Q566" s="3"/>
      <c r="R566" s="3"/>
      <c r="S566" s="3"/>
      <c r="T566" s="3"/>
      <c r="U566" s="3"/>
      <c r="V566" s="3"/>
      <c r="W566" s="3"/>
    </row>
    <row r="567" spans="1:23" ht="15.75" customHeight="1" x14ac:dyDescent="0.25">
      <c r="A567" s="3"/>
      <c r="B567" s="3"/>
      <c r="C567" s="240"/>
      <c r="D567" s="240"/>
      <c r="E567" s="240"/>
      <c r="F567" s="240"/>
      <c r="G567" s="240"/>
      <c r="H567" s="240"/>
      <c r="I567" s="240"/>
      <c r="J567" s="240"/>
      <c r="K567" s="3"/>
      <c r="L567" s="3"/>
      <c r="M567" s="3"/>
      <c r="N567" s="3"/>
      <c r="O567" s="3"/>
      <c r="P567" s="3"/>
      <c r="Q567" s="3"/>
      <c r="R567" s="3"/>
      <c r="S567" s="3"/>
      <c r="T567" s="3"/>
      <c r="U567" s="3"/>
      <c r="V567" s="3"/>
      <c r="W567" s="3"/>
    </row>
    <row r="568" spans="1:23" ht="15.75" customHeight="1" x14ac:dyDescent="0.25">
      <c r="A568" s="3"/>
      <c r="B568" s="3"/>
      <c r="C568" s="240"/>
      <c r="D568" s="240"/>
      <c r="E568" s="240"/>
      <c r="F568" s="240"/>
      <c r="G568" s="240"/>
      <c r="H568" s="240"/>
      <c r="I568" s="240"/>
      <c r="J568" s="240"/>
      <c r="K568" s="3"/>
      <c r="L568" s="3"/>
      <c r="M568" s="3"/>
      <c r="N568" s="3"/>
      <c r="O568" s="3"/>
      <c r="P568" s="3"/>
      <c r="Q568" s="3"/>
      <c r="R568" s="3"/>
      <c r="S568" s="3"/>
      <c r="T568" s="3"/>
      <c r="U568" s="3"/>
      <c r="V568" s="3"/>
      <c r="W568" s="3"/>
    </row>
    <row r="569" spans="1:23" ht="15.75" customHeight="1" x14ac:dyDescent="0.25">
      <c r="A569" s="3"/>
      <c r="B569" s="3"/>
      <c r="C569" s="240"/>
      <c r="D569" s="240"/>
      <c r="E569" s="240"/>
      <c r="F569" s="240"/>
      <c r="G569" s="240"/>
      <c r="H569" s="240"/>
      <c r="I569" s="240"/>
      <c r="J569" s="240"/>
      <c r="K569" s="3"/>
      <c r="L569" s="3"/>
      <c r="M569" s="3"/>
      <c r="N569" s="3"/>
      <c r="O569" s="3"/>
      <c r="P569" s="3"/>
      <c r="Q569" s="3"/>
      <c r="R569" s="3"/>
      <c r="S569" s="3"/>
      <c r="T569" s="3"/>
      <c r="U569" s="3"/>
      <c r="V569" s="3"/>
      <c r="W569" s="3"/>
    </row>
    <row r="570" spans="1:23" ht="15.75" customHeight="1" x14ac:dyDescent="0.25">
      <c r="A570" s="3"/>
      <c r="B570" s="3"/>
      <c r="C570" s="240"/>
      <c r="D570" s="240"/>
      <c r="E570" s="240"/>
      <c r="F570" s="240"/>
      <c r="G570" s="240"/>
      <c r="H570" s="240"/>
      <c r="I570" s="240"/>
      <c r="J570" s="240"/>
      <c r="K570" s="3"/>
      <c r="L570" s="3"/>
      <c r="M570" s="3"/>
      <c r="N570" s="3"/>
      <c r="O570" s="3"/>
      <c r="P570" s="3"/>
      <c r="Q570" s="3"/>
      <c r="R570" s="3"/>
      <c r="S570" s="3"/>
      <c r="T570" s="3"/>
      <c r="U570" s="3"/>
      <c r="V570" s="3"/>
      <c r="W570" s="3"/>
    </row>
    <row r="571" spans="1:23" ht="15.75" customHeight="1" x14ac:dyDescent="0.25">
      <c r="A571" s="3"/>
      <c r="B571" s="3"/>
      <c r="C571" s="240"/>
      <c r="D571" s="240"/>
      <c r="E571" s="240"/>
      <c r="F571" s="240"/>
      <c r="G571" s="240"/>
      <c r="H571" s="240"/>
      <c r="I571" s="240"/>
      <c r="J571" s="240"/>
      <c r="K571" s="3"/>
      <c r="L571" s="3"/>
      <c r="M571" s="3"/>
      <c r="N571" s="3"/>
      <c r="O571" s="3"/>
      <c r="P571" s="3"/>
      <c r="Q571" s="3"/>
      <c r="R571" s="3"/>
      <c r="S571" s="3"/>
      <c r="T571" s="3"/>
      <c r="U571" s="3"/>
      <c r="V571" s="3"/>
      <c r="W571" s="3"/>
    </row>
    <row r="572" spans="1:23" ht="15.75" customHeight="1" x14ac:dyDescent="0.25">
      <c r="A572" s="3"/>
      <c r="B572" s="3"/>
      <c r="C572" s="240"/>
      <c r="D572" s="240"/>
      <c r="E572" s="240"/>
      <c r="F572" s="240"/>
      <c r="G572" s="240"/>
      <c r="H572" s="240"/>
      <c r="I572" s="240"/>
      <c r="J572" s="240"/>
      <c r="K572" s="3"/>
      <c r="L572" s="3"/>
      <c r="M572" s="3"/>
      <c r="N572" s="3"/>
      <c r="O572" s="3"/>
      <c r="P572" s="3"/>
      <c r="Q572" s="3"/>
      <c r="R572" s="3"/>
      <c r="S572" s="3"/>
      <c r="T572" s="3"/>
      <c r="U572" s="3"/>
      <c r="V572" s="3"/>
      <c r="W572" s="3"/>
    </row>
    <row r="573" spans="1:23" ht="15.75" customHeight="1" x14ac:dyDescent="0.25">
      <c r="A573" s="3"/>
      <c r="B573" s="3"/>
      <c r="C573" s="240"/>
      <c r="D573" s="240"/>
      <c r="E573" s="240"/>
      <c r="F573" s="240"/>
      <c r="G573" s="240"/>
      <c r="H573" s="240"/>
      <c r="I573" s="240"/>
      <c r="J573" s="240"/>
      <c r="K573" s="3"/>
      <c r="L573" s="3"/>
      <c r="M573" s="3"/>
      <c r="N573" s="3"/>
      <c r="O573" s="3"/>
      <c r="P573" s="3"/>
      <c r="Q573" s="3"/>
      <c r="R573" s="3"/>
      <c r="S573" s="3"/>
      <c r="T573" s="3"/>
      <c r="U573" s="3"/>
      <c r="V573" s="3"/>
      <c r="W573" s="3"/>
    </row>
    <row r="574" spans="1:23" ht="15.75" customHeight="1" x14ac:dyDescent="0.25">
      <c r="A574" s="3"/>
      <c r="B574" s="3"/>
      <c r="C574" s="240"/>
      <c r="D574" s="240"/>
      <c r="E574" s="240"/>
      <c r="F574" s="240"/>
      <c r="G574" s="240"/>
      <c r="H574" s="240"/>
      <c r="I574" s="240"/>
      <c r="J574" s="240"/>
      <c r="K574" s="3"/>
      <c r="L574" s="3"/>
      <c r="M574" s="3"/>
      <c r="N574" s="3"/>
      <c r="O574" s="3"/>
      <c r="P574" s="3"/>
      <c r="Q574" s="3"/>
      <c r="R574" s="3"/>
      <c r="S574" s="3"/>
      <c r="T574" s="3"/>
      <c r="U574" s="3"/>
      <c r="V574" s="3"/>
      <c r="W574" s="3"/>
    </row>
    <row r="575" spans="1:23" ht="15.75" customHeight="1" x14ac:dyDescent="0.25">
      <c r="A575" s="3"/>
      <c r="B575" s="3"/>
      <c r="C575" s="240"/>
      <c r="D575" s="240"/>
      <c r="E575" s="240"/>
      <c r="F575" s="240"/>
      <c r="G575" s="240"/>
      <c r="H575" s="240"/>
      <c r="I575" s="240"/>
      <c r="J575" s="240"/>
      <c r="K575" s="3"/>
      <c r="L575" s="3"/>
      <c r="M575" s="3"/>
      <c r="N575" s="3"/>
      <c r="O575" s="3"/>
      <c r="P575" s="3"/>
      <c r="Q575" s="3"/>
      <c r="R575" s="3"/>
      <c r="S575" s="3"/>
      <c r="T575" s="3"/>
      <c r="U575" s="3"/>
      <c r="V575" s="3"/>
      <c r="W575" s="3"/>
    </row>
    <row r="576" spans="1:23" ht="15.75" customHeight="1" x14ac:dyDescent="0.25">
      <c r="A576" s="3"/>
      <c r="B576" s="3"/>
      <c r="C576" s="240"/>
      <c r="D576" s="240"/>
      <c r="E576" s="240"/>
      <c r="F576" s="240"/>
      <c r="G576" s="240"/>
      <c r="H576" s="240"/>
      <c r="I576" s="240"/>
      <c r="J576" s="240"/>
      <c r="K576" s="3"/>
      <c r="L576" s="3"/>
      <c r="M576" s="3"/>
      <c r="N576" s="3"/>
      <c r="O576" s="3"/>
      <c r="P576" s="3"/>
      <c r="Q576" s="3"/>
      <c r="R576" s="3"/>
      <c r="S576" s="3"/>
      <c r="T576" s="3"/>
      <c r="U576" s="3"/>
      <c r="V576" s="3"/>
      <c r="W576" s="3"/>
    </row>
    <row r="577" spans="1:23" ht="15.75" customHeight="1" x14ac:dyDescent="0.25">
      <c r="A577" s="3"/>
      <c r="B577" s="3"/>
      <c r="C577" s="240"/>
      <c r="D577" s="240"/>
      <c r="E577" s="240"/>
      <c r="F577" s="240"/>
      <c r="G577" s="240"/>
      <c r="H577" s="240"/>
      <c r="I577" s="240"/>
      <c r="J577" s="240"/>
      <c r="K577" s="3"/>
      <c r="L577" s="3"/>
      <c r="M577" s="3"/>
      <c r="N577" s="3"/>
      <c r="O577" s="3"/>
      <c r="P577" s="3"/>
      <c r="Q577" s="3"/>
      <c r="R577" s="3"/>
      <c r="S577" s="3"/>
      <c r="T577" s="3"/>
      <c r="U577" s="3"/>
      <c r="V577" s="3"/>
      <c r="W577" s="3"/>
    </row>
    <row r="578" spans="1:23" ht="15.75" customHeight="1" x14ac:dyDescent="0.25">
      <c r="A578" s="3"/>
      <c r="B578" s="3"/>
      <c r="C578" s="240"/>
      <c r="D578" s="240"/>
      <c r="E578" s="240"/>
      <c r="F578" s="240"/>
      <c r="G578" s="240"/>
      <c r="H578" s="240"/>
      <c r="I578" s="240"/>
      <c r="J578" s="240"/>
      <c r="K578" s="3"/>
      <c r="L578" s="3"/>
      <c r="M578" s="3"/>
      <c r="N578" s="3"/>
      <c r="O578" s="3"/>
      <c r="P578" s="3"/>
      <c r="Q578" s="3"/>
      <c r="R578" s="3"/>
      <c r="S578" s="3"/>
      <c r="T578" s="3"/>
      <c r="U578" s="3"/>
      <c r="V578" s="3"/>
      <c r="W578" s="3"/>
    </row>
    <row r="579" spans="1:23" ht="15.75" customHeight="1" x14ac:dyDescent="0.25">
      <c r="A579" s="3"/>
      <c r="B579" s="3"/>
      <c r="C579" s="240"/>
      <c r="D579" s="240"/>
      <c r="E579" s="240"/>
      <c r="F579" s="240"/>
      <c r="G579" s="240"/>
      <c r="H579" s="240"/>
      <c r="I579" s="240"/>
      <c r="J579" s="240"/>
      <c r="K579" s="3"/>
      <c r="L579" s="3"/>
      <c r="M579" s="3"/>
      <c r="N579" s="3"/>
      <c r="O579" s="3"/>
      <c r="P579" s="3"/>
      <c r="Q579" s="3"/>
      <c r="R579" s="3"/>
      <c r="S579" s="3"/>
      <c r="T579" s="3"/>
      <c r="U579" s="3"/>
      <c r="V579" s="3"/>
      <c r="W579" s="3"/>
    </row>
    <row r="580" spans="1:23" ht="15.75" customHeight="1" x14ac:dyDescent="0.25">
      <c r="A580" s="3"/>
      <c r="B580" s="3"/>
      <c r="C580" s="240"/>
      <c r="D580" s="240"/>
      <c r="E580" s="240"/>
      <c r="F580" s="240"/>
      <c r="G580" s="240"/>
      <c r="H580" s="240"/>
      <c r="I580" s="240"/>
      <c r="J580" s="240"/>
      <c r="K580" s="3"/>
      <c r="L580" s="3"/>
      <c r="M580" s="3"/>
      <c r="N580" s="3"/>
      <c r="O580" s="3"/>
      <c r="P580" s="3"/>
      <c r="Q580" s="3"/>
      <c r="R580" s="3"/>
      <c r="S580" s="3"/>
      <c r="T580" s="3"/>
      <c r="U580" s="3"/>
      <c r="V580" s="3"/>
      <c r="W580" s="3"/>
    </row>
    <row r="581" spans="1:23" ht="15.75" customHeight="1" x14ac:dyDescent="0.25">
      <c r="A581" s="3"/>
      <c r="B581" s="3"/>
      <c r="C581" s="240"/>
      <c r="D581" s="240"/>
      <c r="E581" s="240"/>
      <c r="F581" s="240"/>
      <c r="G581" s="240"/>
      <c r="H581" s="240"/>
      <c r="I581" s="240"/>
      <c r="J581" s="240"/>
      <c r="K581" s="3"/>
      <c r="L581" s="3"/>
      <c r="M581" s="3"/>
      <c r="N581" s="3"/>
      <c r="O581" s="3"/>
      <c r="P581" s="3"/>
      <c r="Q581" s="3"/>
      <c r="R581" s="3"/>
      <c r="S581" s="3"/>
      <c r="T581" s="3"/>
      <c r="U581" s="3"/>
      <c r="V581" s="3"/>
      <c r="W581" s="3"/>
    </row>
    <row r="582" spans="1:23" ht="15.75" customHeight="1" x14ac:dyDescent="0.25">
      <c r="A582" s="3"/>
      <c r="B582" s="3"/>
      <c r="C582" s="240"/>
      <c r="D582" s="240"/>
      <c r="E582" s="240"/>
      <c r="F582" s="240"/>
      <c r="G582" s="240"/>
      <c r="H582" s="240"/>
      <c r="I582" s="240"/>
      <c r="J582" s="240"/>
      <c r="K582" s="3"/>
      <c r="L582" s="3"/>
      <c r="M582" s="3"/>
      <c r="N582" s="3"/>
      <c r="O582" s="3"/>
      <c r="P582" s="3"/>
      <c r="Q582" s="3"/>
      <c r="R582" s="3"/>
      <c r="S582" s="3"/>
      <c r="T582" s="3"/>
      <c r="U582" s="3"/>
      <c r="V582" s="3"/>
      <c r="W582" s="3"/>
    </row>
    <row r="583" spans="1:23" ht="15.75" customHeight="1" x14ac:dyDescent="0.25">
      <c r="A583" s="3"/>
      <c r="B583" s="3"/>
      <c r="C583" s="240"/>
      <c r="D583" s="240"/>
      <c r="E583" s="240"/>
      <c r="F583" s="240"/>
      <c r="G583" s="240"/>
      <c r="H583" s="240"/>
      <c r="I583" s="240"/>
      <c r="J583" s="240"/>
      <c r="K583" s="3"/>
      <c r="L583" s="3"/>
      <c r="M583" s="3"/>
      <c r="N583" s="3"/>
      <c r="O583" s="3"/>
      <c r="P583" s="3"/>
      <c r="Q583" s="3"/>
      <c r="R583" s="3"/>
      <c r="S583" s="3"/>
      <c r="T583" s="3"/>
      <c r="U583" s="3"/>
      <c r="V583" s="3"/>
      <c r="W583" s="3"/>
    </row>
    <row r="584" spans="1:23" ht="15.75" customHeight="1" x14ac:dyDescent="0.25">
      <c r="A584" s="3"/>
      <c r="B584" s="3"/>
      <c r="C584" s="240"/>
      <c r="D584" s="240"/>
      <c r="E584" s="240"/>
      <c r="F584" s="240"/>
      <c r="G584" s="240"/>
      <c r="H584" s="240"/>
      <c r="I584" s="240"/>
      <c r="J584" s="240"/>
      <c r="K584" s="3"/>
      <c r="L584" s="3"/>
      <c r="M584" s="3"/>
      <c r="N584" s="3"/>
      <c r="O584" s="3"/>
      <c r="P584" s="3"/>
      <c r="Q584" s="3"/>
      <c r="R584" s="3"/>
      <c r="S584" s="3"/>
      <c r="T584" s="3"/>
      <c r="U584" s="3"/>
      <c r="V584" s="3"/>
      <c r="W584" s="3"/>
    </row>
    <row r="585" spans="1:23" ht="15.75" customHeight="1" x14ac:dyDescent="0.25">
      <c r="A585" s="3"/>
      <c r="B585" s="3"/>
      <c r="C585" s="240"/>
      <c r="D585" s="240"/>
      <c r="E585" s="240"/>
      <c r="F585" s="240"/>
      <c r="G585" s="240"/>
      <c r="H585" s="240"/>
      <c r="I585" s="240"/>
      <c r="J585" s="240"/>
      <c r="K585" s="3"/>
      <c r="L585" s="3"/>
      <c r="M585" s="3"/>
      <c r="N585" s="3"/>
      <c r="O585" s="3"/>
      <c r="P585" s="3"/>
      <c r="Q585" s="3"/>
      <c r="R585" s="3"/>
      <c r="S585" s="3"/>
      <c r="T585" s="3"/>
      <c r="U585" s="3"/>
      <c r="V585" s="3"/>
      <c r="W585" s="3"/>
    </row>
    <row r="586" spans="1:23" ht="15.75" customHeight="1" x14ac:dyDescent="0.25">
      <c r="A586" s="3"/>
      <c r="B586" s="3"/>
      <c r="C586" s="240"/>
      <c r="D586" s="240"/>
      <c r="E586" s="240"/>
      <c r="F586" s="240"/>
      <c r="G586" s="240"/>
      <c r="H586" s="240"/>
      <c r="I586" s="240"/>
      <c r="J586" s="240"/>
      <c r="K586" s="3"/>
      <c r="L586" s="3"/>
      <c r="M586" s="3"/>
      <c r="N586" s="3"/>
      <c r="O586" s="3"/>
      <c r="P586" s="3"/>
      <c r="Q586" s="3"/>
      <c r="R586" s="3"/>
      <c r="S586" s="3"/>
      <c r="T586" s="3"/>
      <c r="U586" s="3"/>
      <c r="V586" s="3"/>
      <c r="W586" s="3"/>
    </row>
    <row r="587" spans="1:23" ht="15.75" customHeight="1" x14ac:dyDescent="0.25">
      <c r="A587" s="3"/>
      <c r="B587" s="3"/>
      <c r="C587" s="240"/>
      <c r="D587" s="240"/>
      <c r="E587" s="240"/>
      <c r="F587" s="240"/>
      <c r="G587" s="240"/>
      <c r="H587" s="240"/>
      <c r="I587" s="240"/>
      <c r="J587" s="240"/>
      <c r="K587" s="3"/>
      <c r="L587" s="3"/>
      <c r="M587" s="3"/>
      <c r="N587" s="3"/>
      <c r="O587" s="3"/>
      <c r="P587" s="3"/>
      <c r="Q587" s="3"/>
      <c r="R587" s="3"/>
      <c r="S587" s="3"/>
      <c r="T587" s="3"/>
      <c r="U587" s="3"/>
      <c r="V587" s="3"/>
      <c r="W587" s="3"/>
    </row>
    <row r="588" spans="1:23" ht="15.75" customHeight="1" x14ac:dyDescent="0.25">
      <c r="A588" s="3"/>
      <c r="B588" s="3"/>
      <c r="C588" s="240"/>
      <c r="D588" s="240"/>
      <c r="E588" s="240"/>
      <c r="F588" s="240"/>
      <c r="G588" s="240"/>
      <c r="H588" s="240"/>
      <c r="I588" s="240"/>
      <c r="J588" s="240"/>
      <c r="K588" s="3"/>
      <c r="L588" s="3"/>
      <c r="M588" s="3"/>
      <c r="N588" s="3"/>
      <c r="O588" s="3"/>
      <c r="P588" s="3"/>
      <c r="Q588" s="3"/>
      <c r="R588" s="3"/>
      <c r="S588" s="3"/>
      <c r="T588" s="3"/>
      <c r="U588" s="3"/>
      <c r="V588" s="3"/>
      <c r="W588" s="3"/>
    </row>
    <row r="589" spans="1:23" ht="15.75" customHeight="1" x14ac:dyDescent="0.25">
      <c r="A589" s="3"/>
      <c r="B589" s="3"/>
      <c r="C589" s="240"/>
      <c r="D589" s="240"/>
      <c r="E589" s="240"/>
      <c r="F589" s="240"/>
      <c r="G589" s="240"/>
      <c r="H589" s="240"/>
      <c r="I589" s="240"/>
      <c r="J589" s="240"/>
      <c r="K589" s="3"/>
      <c r="L589" s="3"/>
      <c r="M589" s="3"/>
      <c r="N589" s="3"/>
      <c r="O589" s="3"/>
      <c r="P589" s="3"/>
      <c r="Q589" s="3"/>
      <c r="R589" s="3"/>
      <c r="S589" s="3"/>
      <c r="T589" s="3"/>
      <c r="U589" s="3"/>
      <c r="V589" s="3"/>
      <c r="W589" s="3"/>
    </row>
    <row r="590" spans="1:23" ht="15.75" customHeight="1" x14ac:dyDescent="0.25">
      <c r="A590" s="3"/>
      <c r="B590" s="3"/>
      <c r="C590" s="240"/>
      <c r="D590" s="240"/>
      <c r="E590" s="240"/>
      <c r="F590" s="240"/>
      <c r="G590" s="240"/>
      <c r="H590" s="240"/>
      <c r="I590" s="240"/>
      <c r="J590" s="240"/>
      <c r="K590" s="3"/>
      <c r="L590" s="3"/>
      <c r="M590" s="3"/>
      <c r="N590" s="3"/>
      <c r="O590" s="3"/>
      <c r="P590" s="3"/>
      <c r="Q590" s="3"/>
      <c r="R590" s="3"/>
      <c r="S590" s="3"/>
      <c r="T590" s="3"/>
      <c r="U590" s="3"/>
      <c r="V590" s="3"/>
      <c r="W590" s="3"/>
    </row>
    <row r="591" spans="1:23" ht="15.75" customHeight="1" x14ac:dyDescent="0.25">
      <c r="A591" s="3"/>
      <c r="B591" s="3"/>
      <c r="C591" s="240"/>
      <c r="D591" s="240"/>
      <c r="E591" s="240"/>
      <c r="F591" s="240"/>
      <c r="G591" s="240"/>
      <c r="H591" s="240"/>
      <c r="I591" s="240"/>
      <c r="J591" s="240"/>
      <c r="K591" s="3"/>
      <c r="L591" s="3"/>
      <c r="M591" s="3"/>
      <c r="N591" s="3"/>
      <c r="O591" s="3"/>
      <c r="P591" s="3"/>
      <c r="Q591" s="3"/>
      <c r="R591" s="3"/>
      <c r="S591" s="3"/>
      <c r="T591" s="3"/>
      <c r="U591" s="3"/>
      <c r="V591" s="3"/>
      <c r="W591" s="3"/>
    </row>
    <row r="592" spans="1:23" ht="15.75" customHeight="1" x14ac:dyDescent="0.25">
      <c r="A592" s="3"/>
      <c r="B592" s="3"/>
      <c r="C592" s="240"/>
      <c r="D592" s="240"/>
      <c r="E592" s="240"/>
      <c r="F592" s="240"/>
      <c r="G592" s="240"/>
      <c r="H592" s="240"/>
      <c r="I592" s="240"/>
      <c r="J592" s="240"/>
      <c r="K592" s="3"/>
      <c r="L592" s="3"/>
      <c r="M592" s="3"/>
      <c r="N592" s="3"/>
      <c r="O592" s="3"/>
      <c r="P592" s="3"/>
      <c r="Q592" s="3"/>
      <c r="R592" s="3"/>
      <c r="S592" s="3"/>
      <c r="T592" s="3"/>
      <c r="U592" s="3"/>
      <c r="V592" s="3"/>
      <c r="W592" s="3"/>
    </row>
    <row r="593" spans="1:23" ht="15.75" customHeight="1" x14ac:dyDescent="0.25">
      <c r="A593" s="3"/>
      <c r="B593" s="3"/>
      <c r="C593" s="240"/>
      <c r="D593" s="240"/>
      <c r="E593" s="240"/>
      <c r="F593" s="240"/>
      <c r="G593" s="240"/>
      <c r="H593" s="240"/>
      <c r="I593" s="240"/>
      <c r="J593" s="240"/>
      <c r="K593" s="3"/>
      <c r="L593" s="3"/>
      <c r="M593" s="3"/>
      <c r="N593" s="3"/>
      <c r="O593" s="3"/>
      <c r="P593" s="3"/>
      <c r="Q593" s="3"/>
      <c r="R593" s="3"/>
      <c r="S593" s="3"/>
      <c r="T593" s="3"/>
      <c r="U593" s="3"/>
      <c r="V593" s="3"/>
      <c r="W593" s="3"/>
    </row>
    <row r="594" spans="1:23" ht="15.75" customHeight="1" x14ac:dyDescent="0.25">
      <c r="A594" s="3"/>
      <c r="B594" s="3"/>
      <c r="C594" s="240"/>
      <c r="D594" s="240"/>
      <c r="E594" s="240"/>
      <c r="F594" s="240"/>
      <c r="G594" s="240"/>
      <c r="H594" s="240"/>
      <c r="I594" s="240"/>
      <c r="J594" s="240"/>
      <c r="K594" s="3"/>
      <c r="L594" s="3"/>
      <c r="M594" s="3"/>
      <c r="N594" s="3"/>
      <c r="O594" s="3"/>
      <c r="P594" s="3"/>
      <c r="Q594" s="3"/>
      <c r="R594" s="3"/>
      <c r="S594" s="3"/>
      <c r="T594" s="3"/>
      <c r="U594" s="3"/>
      <c r="V594" s="3"/>
      <c r="W594" s="3"/>
    </row>
    <row r="595" spans="1:23" ht="15.75" customHeight="1" x14ac:dyDescent="0.25">
      <c r="A595" s="3"/>
      <c r="B595" s="3"/>
      <c r="C595" s="240"/>
      <c r="D595" s="240"/>
      <c r="E595" s="240"/>
      <c r="F595" s="240"/>
      <c r="G595" s="240"/>
      <c r="H595" s="240"/>
      <c r="I595" s="240"/>
      <c r="J595" s="240"/>
      <c r="K595" s="3"/>
      <c r="L595" s="3"/>
      <c r="M595" s="3"/>
      <c r="N595" s="3"/>
      <c r="O595" s="3"/>
      <c r="P595" s="3"/>
      <c r="Q595" s="3"/>
      <c r="R595" s="3"/>
      <c r="S595" s="3"/>
      <c r="T595" s="3"/>
      <c r="U595" s="3"/>
      <c r="V595" s="3"/>
      <c r="W595" s="3"/>
    </row>
    <row r="596" spans="1:23" ht="15.75" customHeight="1" x14ac:dyDescent="0.25">
      <c r="A596" s="3"/>
      <c r="B596" s="3"/>
      <c r="C596" s="240"/>
      <c r="D596" s="240"/>
      <c r="E596" s="240"/>
      <c r="F596" s="240"/>
      <c r="G596" s="240"/>
      <c r="H596" s="240"/>
      <c r="I596" s="240"/>
      <c r="J596" s="240"/>
      <c r="K596" s="3"/>
      <c r="L596" s="3"/>
      <c r="M596" s="3"/>
      <c r="N596" s="3"/>
      <c r="O596" s="3"/>
      <c r="P596" s="3"/>
      <c r="Q596" s="3"/>
      <c r="R596" s="3"/>
      <c r="S596" s="3"/>
      <c r="T596" s="3"/>
      <c r="U596" s="3"/>
      <c r="V596" s="3"/>
      <c r="W596" s="3"/>
    </row>
    <row r="597" spans="1:23" ht="15.75" customHeight="1" x14ac:dyDescent="0.25">
      <c r="A597" s="3"/>
      <c r="B597" s="3"/>
      <c r="C597" s="240"/>
      <c r="D597" s="240"/>
      <c r="E597" s="240"/>
      <c r="F597" s="240"/>
      <c r="G597" s="240"/>
      <c r="H597" s="240"/>
      <c r="I597" s="240"/>
      <c r="J597" s="240"/>
      <c r="K597" s="3"/>
      <c r="L597" s="3"/>
      <c r="M597" s="3"/>
      <c r="N597" s="3"/>
      <c r="O597" s="3"/>
      <c r="P597" s="3"/>
      <c r="Q597" s="3"/>
      <c r="R597" s="3"/>
      <c r="S597" s="3"/>
      <c r="T597" s="3"/>
      <c r="U597" s="3"/>
      <c r="V597" s="3"/>
      <c r="W597" s="3"/>
    </row>
    <row r="598" spans="1:23" ht="15.75" customHeight="1" x14ac:dyDescent="0.25">
      <c r="A598" s="3"/>
      <c r="B598" s="3"/>
      <c r="C598" s="240"/>
      <c r="D598" s="240"/>
      <c r="E598" s="240"/>
      <c r="F598" s="240"/>
      <c r="G598" s="240"/>
      <c r="H598" s="240"/>
      <c r="I598" s="240"/>
      <c r="J598" s="240"/>
      <c r="K598" s="3"/>
      <c r="L598" s="3"/>
      <c r="M598" s="3"/>
      <c r="N598" s="3"/>
      <c r="O598" s="3"/>
      <c r="P598" s="3"/>
      <c r="Q598" s="3"/>
      <c r="R598" s="3"/>
      <c r="S598" s="3"/>
      <c r="T598" s="3"/>
      <c r="U598" s="3"/>
      <c r="V598" s="3"/>
      <c r="W598" s="3"/>
    </row>
    <row r="599" spans="1:23" ht="15.75" customHeight="1" x14ac:dyDescent="0.25">
      <c r="A599" s="3"/>
      <c r="B599" s="3"/>
      <c r="C599" s="240"/>
      <c r="D599" s="240"/>
      <c r="E599" s="240"/>
      <c r="F599" s="240"/>
      <c r="G599" s="240"/>
      <c r="H599" s="240"/>
      <c r="I599" s="240"/>
      <c r="J599" s="240"/>
      <c r="K599" s="3"/>
      <c r="L599" s="3"/>
      <c r="M599" s="3"/>
      <c r="N599" s="3"/>
      <c r="O599" s="3"/>
      <c r="P599" s="3"/>
      <c r="Q599" s="3"/>
      <c r="R599" s="3"/>
      <c r="S599" s="3"/>
      <c r="T599" s="3"/>
      <c r="U599" s="3"/>
      <c r="V599" s="3"/>
      <c r="W599" s="3"/>
    </row>
    <row r="600" spans="1:23" ht="15.75" customHeight="1" x14ac:dyDescent="0.25">
      <c r="A600" s="3"/>
      <c r="B600" s="3"/>
      <c r="C600" s="240"/>
      <c r="D600" s="240"/>
      <c r="E600" s="240"/>
      <c r="F600" s="240"/>
      <c r="G600" s="240"/>
      <c r="H600" s="240"/>
      <c r="I600" s="240"/>
      <c r="J600" s="240"/>
      <c r="K600" s="3"/>
      <c r="L600" s="3"/>
      <c r="M600" s="3"/>
      <c r="N600" s="3"/>
      <c r="O600" s="3"/>
      <c r="P600" s="3"/>
      <c r="Q600" s="3"/>
      <c r="R600" s="3"/>
      <c r="S600" s="3"/>
      <c r="T600" s="3"/>
      <c r="U600" s="3"/>
      <c r="V600" s="3"/>
      <c r="W600" s="3"/>
    </row>
    <row r="601" spans="1:23" ht="15.75" customHeight="1" x14ac:dyDescent="0.25">
      <c r="A601" s="3"/>
      <c r="B601" s="3"/>
      <c r="C601" s="240"/>
      <c r="D601" s="240"/>
      <c r="E601" s="240"/>
      <c r="F601" s="240"/>
      <c r="G601" s="240"/>
      <c r="H601" s="240"/>
      <c r="I601" s="240"/>
      <c r="J601" s="240"/>
      <c r="K601" s="3"/>
      <c r="L601" s="3"/>
      <c r="M601" s="3"/>
      <c r="N601" s="3"/>
      <c r="O601" s="3"/>
      <c r="P601" s="3"/>
      <c r="Q601" s="3"/>
      <c r="R601" s="3"/>
      <c r="S601" s="3"/>
      <c r="T601" s="3"/>
      <c r="U601" s="3"/>
      <c r="V601" s="3"/>
      <c r="W601" s="3"/>
    </row>
    <row r="602" spans="1:23" ht="15.75" customHeight="1" x14ac:dyDescent="0.25">
      <c r="A602" s="3"/>
      <c r="B602" s="3"/>
      <c r="C602" s="240"/>
      <c r="D602" s="240"/>
      <c r="E602" s="240"/>
      <c r="F602" s="240"/>
      <c r="G602" s="240"/>
      <c r="H602" s="240"/>
      <c r="I602" s="240"/>
      <c r="J602" s="240"/>
      <c r="K602" s="3"/>
      <c r="L602" s="3"/>
      <c r="M602" s="3"/>
      <c r="N602" s="3"/>
      <c r="O602" s="3"/>
      <c r="P602" s="3"/>
      <c r="Q602" s="3"/>
      <c r="R602" s="3"/>
      <c r="S602" s="3"/>
      <c r="T602" s="3"/>
      <c r="U602" s="3"/>
      <c r="V602" s="3"/>
      <c r="W602" s="3"/>
    </row>
    <row r="603" spans="1:23" ht="15.75" customHeight="1" x14ac:dyDescent="0.25">
      <c r="A603" s="3"/>
      <c r="B603" s="3"/>
      <c r="C603" s="240"/>
      <c r="D603" s="240"/>
      <c r="E603" s="240"/>
      <c r="F603" s="240"/>
      <c r="G603" s="240"/>
      <c r="H603" s="240"/>
      <c r="I603" s="240"/>
      <c r="J603" s="240"/>
      <c r="K603" s="3"/>
      <c r="L603" s="3"/>
      <c r="M603" s="3"/>
      <c r="N603" s="3"/>
      <c r="O603" s="3"/>
      <c r="P603" s="3"/>
      <c r="Q603" s="3"/>
      <c r="R603" s="3"/>
      <c r="S603" s="3"/>
      <c r="T603" s="3"/>
      <c r="U603" s="3"/>
      <c r="V603" s="3"/>
      <c r="W603" s="3"/>
    </row>
    <row r="604" spans="1:23" ht="15.75" customHeight="1" x14ac:dyDescent="0.25">
      <c r="A604" s="3"/>
      <c r="B604" s="3"/>
      <c r="C604" s="240"/>
      <c r="D604" s="240"/>
      <c r="E604" s="240"/>
      <c r="F604" s="240"/>
      <c r="G604" s="240"/>
      <c r="H604" s="240"/>
      <c r="I604" s="240"/>
      <c r="J604" s="240"/>
      <c r="K604" s="3"/>
      <c r="L604" s="3"/>
      <c r="M604" s="3"/>
      <c r="N604" s="3"/>
      <c r="O604" s="3"/>
      <c r="P604" s="3"/>
      <c r="Q604" s="3"/>
      <c r="R604" s="3"/>
      <c r="S604" s="3"/>
      <c r="T604" s="3"/>
      <c r="U604" s="3"/>
      <c r="V604" s="3"/>
      <c r="W604" s="3"/>
    </row>
    <row r="605" spans="1:23" ht="15.75" customHeight="1" x14ac:dyDescent="0.25">
      <c r="A605" s="3"/>
      <c r="B605" s="3"/>
      <c r="C605" s="240"/>
      <c r="D605" s="240"/>
      <c r="E605" s="240"/>
      <c r="F605" s="240"/>
      <c r="G605" s="240"/>
      <c r="H605" s="240"/>
      <c r="I605" s="240"/>
      <c r="J605" s="240"/>
      <c r="K605" s="3"/>
      <c r="L605" s="3"/>
      <c r="M605" s="3"/>
      <c r="N605" s="3"/>
      <c r="O605" s="3"/>
      <c r="P605" s="3"/>
      <c r="Q605" s="3"/>
      <c r="R605" s="3"/>
      <c r="S605" s="3"/>
      <c r="T605" s="3"/>
      <c r="U605" s="3"/>
      <c r="V605" s="3"/>
      <c r="W605" s="3"/>
    </row>
    <row r="606" spans="1:23" ht="15.75" customHeight="1" x14ac:dyDescent="0.25">
      <c r="A606" s="3"/>
      <c r="B606" s="3"/>
      <c r="C606" s="240"/>
      <c r="D606" s="240"/>
      <c r="E606" s="240"/>
      <c r="F606" s="240"/>
      <c r="G606" s="240"/>
      <c r="H606" s="240"/>
      <c r="I606" s="240"/>
      <c r="J606" s="240"/>
      <c r="K606" s="3"/>
      <c r="L606" s="3"/>
      <c r="M606" s="3"/>
      <c r="N606" s="3"/>
      <c r="O606" s="3"/>
      <c r="P606" s="3"/>
      <c r="Q606" s="3"/>
      <c r="R606" s="3"/>
      <c r="S606" s="3"/>
      <c r="T606" s="3"/>
      <c r="U606" s="3"/>
      <c r="V606" s="3"/>
      <c r="W606" s="3"/>
    </row>
    <row r="607" spans="1:23" ht="15.75" customHeight="1" x14ac:dyDescent="0.25">
      <c r="A607" s="3"/>
      <c r="B607" s="3"/>
      <c r="C607" s="240"/>
      <c r="D607" s="240"/>
      <c r="E607" s="240"/>
      <c r="F607" s="240"/>
      <c r="G607" s="240"/>
      <c r="H607" s="240"/>
      <c r="I607" s="240"/>
      <c r="J607" s="240"/>
      <c r="K607" s="3"/>
      <c r="L607" s="3"/>
      <c r="M607" s="3"/>
      <c r="N607" s="3"/>
      <c r="O607" s="3"/>
      <c r="P607" s="3"/>
      <c r="Q607" s="3"/>
      <c r="R607" s="3"/>
      <c r="S607" s="3"/>
      <c r="T607" s="3"/>
      <c r="U607" s="3"/>
      <c r="V607" s="3"/>
      <c r="W607" s="3"/>
    </row>
    <row r="608" spans="1:23" ht="15.75" customHeight="1" x14ac:dyDescent="0.25">
      <c r="A608" s="3"/>
      <c r="B608" s="3"/>
      <c r="C608" s="240"/>
      <c r="D608" s="240"/>
      <c r="E608" s="240"/>
      <c r="F608" s="240"/>
      <c r="G608" s="240"/>
      <c r="H608" s="240"/>
      <c r="I608" s="240"/>
      <c r="J608" s="240"/>
      <c r="K608" s="3"/>
      <c r="L608" s="3"/>
      <c r="M608" s="3"/>
      <c r="N608" s="3"/>
      <c r="O608" s="3"/>
      <c r="P608" s="3"/>
      <c r="Q608" s="3"/>
      <c r="R608" s="3"/>
      <c r="S608" s="3"/>
      <c r="T608" s="3"/>
      <c r="U608" s="3"/>
      <c r="V608" s="3"/>
      <c r="W608" s="3"/>
    </row>
    <row r="609" spans="1:23" ht="15.75" customHeight="1" x14ac:dyDescent="0.25">
      <c r="A609" s="3"/>
      <c r="B609" s="3"/>
      <c r="C609" s="240"/>
      <c r="D609" s="240"/>
      <c r="E609" s="240"/>
      <c r="F609" s="240"/>
      <c r="G609" s="240"/>
      <c r="H609" s="240"/>
      <c r="I609" s="240"/>
      <c r="J609" s="240"/>
      <c r="K609" s="3"/>
      <c r="L609" s="3"/>
      <c r="M609" s="3"/>
      <c r="N609" s="3"/>
      <c r="O609" s="3"/>
      <c r="P609" s="3"/>
      <c r="Q609" s="3"/>
      <c r="R609" s="3"/>
      <c r="S609" s="3"/>
      <c r="T609" s="3"/>
      <c r="U609" s="3"/>
      <c r="V609" s="3"/>
      <c r="W609" s="3"/>
    </row>
    <row r="610" spans="1:23" ht="15.75" customHeight="1" x14ac:dyDescent="0.25">
      <c r="A610" s="3"/>
      <c r="B610" s="3"/>
      <c r="C610" s="240"/>
      <c r="D610" s="240"/>
      <c r="E610" s="240"/>
      <c r="F610" s="240"/>
      <c r="G610" s="240"/>
      <c r="H610" s="240"/>
      <c r="I610" s="240"/>
      <c r="J610" s="240"/>
      <c r="K610" s="3"/>
      <c r="L610" s="3"/>
      <c r="M610" s="3"/>
      <c r="N610" s="3"/>
      <c r="O610" s="3"/>
      <c r="P610" s="3"/>
      <c r="Q610" s="3"/>
      <c r="R610" s="3"/>
      <c r="S610" s="3"/>
      <c r="T610" s="3"/>
      <c r="U610" s="3"/>
      <c r="V610" s="3"/>
      <c r="W610" s="3"/>
    </row>
    <row r="611" spans="1:23" ht="15.75" customHeight="1" x14ac:dyDescent="0.25">
      <c r="A611" s="3"/>
      <c r="B611" s="3"/>
      <c r="C611" s="240"/>
      <c r="D611" s="240"/>
      <c r="E611" s="240"/>
      <c r="F611" s="240"/>
      <c r="G611" s="240"/>
      <c r="H611" s="240"/>
      <c r="I611" s="240"/>
      <c r="J611" s="240"/>
      <c r="K611" s="3"/>
      <c r="L611" s="3"/>
      <c r="M611" s="3"/>
      <c r="N611" s="3"/>
      <c r="O611" s="3"/>
      <c r="P611" s="3"/>
      <c r="Q611" s="3"/>
      <c r="R611" s="3"/>
      <c r="S611" s="3"/>
      <c r="T611" s="3"/>
      <c r="U611" s="3"/>
      <c r="V611" s="3"/>
      <c r="W611" s="3"/>
    </row>
    <row r="612" spans="1:23" ht="15.75" customHeight="1" x14ac:dyDescent="0.25">
      <c r="A612" s="3"/>
      <c r="B612" s="3"/>
      <c r="C612" s="240"/>
      <c r="D612" s="240"/>
      <c r="E612" s="240"/>
      <c r="F612" s="240"/>
      <c r="G612" s="240"/>
      <c r="H612" s="240"/>
      <c r="I612" s="240"/>
      <c r="J612" s="240"/>
      <c r="K612" s="3"/>
      <c r="L612" s="3"/>
      <c r="M612" s="3"/>
      <c r="N612" s="3"/>
      <c r="O612" s="3"/>
      <c r="P612" s="3"/>
      <c r="Q612" s="3"/>
      <c r="R612" s="3"/>
      <c r="S612" s="3"/>
      <c r="T612" s="3"/>
      <c r="U612" s="3"/>
      <c r="V612" s="3"/>
      <c r="W612" s="3"/>
    </row>
    <row r="613" spans="1:23" ht="15.75" customHeight="1" x14ac:dyDescent="0.25">
      <c r="A613" s="3"/>
      <c r="B613" s="3"/>
      <c r="C613" s="240"/>
      <c r="D613" s="240"/>
      <c r="E613" s="240"/>
      <c r="F613" s="240"/>
      <c r="G613" s="240"/>
      <c r="H613" s="240"/>
      <c r="I613" s="240"/>
      <c r="J613" s="240"/>
      <c r="K613" s="3"/>
      <c r="L613" s="3"/>
      <c r="M613" s="3"/>
      <c r="N613" s="3"/>
      <c r="O613" s="3"/>
      <c r="P613" s="3"/>
      <c r="Q613" s="3"/>
      <c r="R613" s="3"/>
      <c r="S613" s="3"/>
      <c r="T613" s="3"/>
      <c r="U613" s="3"/>
      <c r="V613" s="3"/>
      <c r="W613" s="3"/>
    </row>
    <row r="614" spans="1:23" ht="15.75" customHeight="1" x14ac:dyDescent="0.25">
      <c r="A614" s="3"/>
      <c r="B614" s="3"/>
      <c r="C614" s="240"/>
      <c r="D614" s="240"/>
      <c r="E614" s="240"/>
      <c r="F614" s="240"/>
      <c r="G614" s="240"/>
      <c r="H614" s="240"/>
      <c r="I614" s="240"/>
      <c r="J614" s="240"/>
      <c r="K614" s="3"/>
      <c r="L614" s="3"/>
      <c r="M614" s="3"/>
      <c r="N614" s="3"/>
      <c r="O614" s="3"/>
      <c r="P614" s="3"/>
      <c r="Q614" s="3"/>
      <c r="R614" s="3"/>
      <c r="S614" s="3"/>
      <c r="T614" s="3"/>
      <c r="U614" s="3"/>
      <c r="V614" s="3"/>
      <c r="W614" s="3"/>
    </row>
    <row r="615" spans="1:23" ht="15.75" customHeight="1" x14ac:dyDescent="0.25">
      <c r="A615" s="3"/>
      <c r="B615" s="3"/>
      <c r="C615" s="240"/>
      <c r="D615" s="240"/>
      <c r="E615" s="240"/>
      <c r="F615" s="240"/>
      <c r="G615" s="240"/>
      <c r="H615" s="240"/>
      <c r="I615" s="240"/>
      <c r="J615" s="240"/>
      <c r="K615" s="3"/>
      <c r="L615" s="3"/>
      <c r="M615" s="3"/>
      <c r="N615" s="3"/>
      <c r="O615" s="3"/>
      <c r="P615" s="3"/>
      <c r="Q615" s="3"/>
      <c r="R615" s="3"/>
      <c r="S615" s="3"/>
      <c r="T615" s="3"/>
      <c r="U615" s="3"/>
      <c r="V615" s="3"/>
      <c r="W615" s="3"/>
    </row>
    <row r="616" spans="1:23" ht="15.75" customHeight="1" x14ac:dyDescent="0.25">
      <c r="A616" s="3"/>
      <c r="B616" s="3"/>
      <c r="C616" s="240"/>
      <c r="D616" s="240"/>
      <c r="E616" s="240"/>
      <c r="F616" s="240"/>
      <c r="G616" s="240"/>
      <c r="H616" s="240"/>
      <c r="I616" s="240"/>
      <c r="J616" s="240"/>
      <c r="K616" s="3"/>
      <c r="L616" s="3"/>
      <c r="M616" s="3"/>
      <c r="N616" s="3"/>
      <c r="O616" s="3"/>
      <c r="P616" s="3"/>
      <c r="Q616" s="3"/>
      <c r="R616" s="3"/>
      <c r="S616" s="3"/>
      <c r="T616" s="3"/>
      <c r="U616" s="3"/>
      <c r="V616" s="3"/>
      <c r="W616" s="3"/>
    </row>
    <row r="617" spans="1:23" ht="15.75" customHeight="1" x14ac:dyDescent="0.25">
      <c r="A617" s="3"/>
      <c r="B617" s="3"/>
      <c r="C617" s="240"/>
      <c r="D617" s="240"/>
      <c r="E617" s="240"/>
      <c r="F617" s="240"/>
      <c r="G617" s="240"/>
      <c r="H617" s="240"/>
      <c r="I617" s="240"/>
      <c r="J617" s="240"/>
      <c r="K617" s="3"/>
      <c r="L617" s="3"/>
      <c r="M617" s="3"/>
      <c r="N617" s="3"/>
      <c r="O617" s="3"/>
      <c r="P617" s="3"/>
      <c r="Q617" s="3"/>
      <c r="R617" s="3"/>
      <c r="S617" s="3"/>
      <c r="T617" s="3"/>
      <c r="U617" s="3"/>
      <c r="V617" s="3"/>
      <c r="W617" s="3"/>
    </row>
    <row r="618" spans="1:23" ht="15.75" customHeight="1" x14ac:dyDescent="0.25">
      <c r="A618" s="3"/>
      <c r="B618" s="3"/>
      <c r="C618" s="240"/>
      <c r="D618" s="240"/>
      <c r="E618" s="240"/>
      <c r="F618" s="240"/>
      <c r="G618" s="240"/>
      <c r="H618" s="240"/>
      <c r="I618" s="240"/>
      <c r="J618" s="240"/>
      <c r="K618" s="3"/>
      <c r="L618" s="3"/>
      <c r="M618" s="3"/>
      <c r="N618" s="3"/>
      <c r="O618" s="3"/>
      <c r="P618" s="3"/>
      <c r="Q618" s="3"/>
      <c r="R618" s="3"/>
      <c r="S618" s="3"/>
      <c r="T618" s="3"/>
      <c r="U618" s="3"/>
      <c r="V618" s="3"/>
      <c r="W618" s="3"/>
    </row>
    <row r="619" spans="1:23" ht="15.75" customHeight="1" x14ac:dyDescent="0.25">
      <c r="A619" s="3"/>
      <c r="B619" s="3"/>
      <c r="C619" s="240"/>
      <c r="D619" s="240"/>
      <c r="E619" s="240"/>
      <c r="F619" s="240"/>
      <c r="G619" s="240"/>
      <c r="H619" s="240"/>
      <c r="I619" s="240"/>
      <c r="J619" s="240"/>
      <c r="K619" s="3"/>
      <c r="L619" s="3"/>
      <c r="M619" s="3"/>
      <c r="N619" s="3"/>
      <c r="O619" s="3"/>
      <c r="P619" s="3"/>
      <c r="Q619" s="3"/>
      <c r="R619" s="3"/>
      <c r="S619" s="3"/>
      <c r="T619" s="3"/>
      <c r="U619" s="3"/>
      <c r="V619" s="3"/>
      <c r="W619" s="3"/>
    </row>
    <row r="620" spans="1:23" ht="15.75" customHeight="1" x14ac:dyDescent="0.25">
      <c r="A620" s="3"/>
      <c r="B620" s="3"/>
      <c r="C620" s="240"/>
      <c r="D620" s="240"/>
      <c r="E620" s="240"/>
      <c r="F620" s="240"/>
      <c r="G620" s="240"/>
      <c r="H620" s="240"/>
      <c r="I620" s="240"/>
      <c r="J620" s="240"/>
      <c r="K620" s="3"/>
      <c r="L620" s="3"/>
      <c r="M620" s="3"/>
      <c r="N620" s="3"/>
      <c r="O620" s="3"/>
      <c r="P620" s="3"/>
      <c r="Q620" s="3"/>
      <c r="R620" s="3"/>
      <c r="S620" s="3"/>
      <c r="T620" s="3"/>
      <c r="U620" s="3"/>
      <c r="V620" s="3"/>
      <c r="W620" s="3"/>
    </row>
    <row r="621" spans="1:23" ht="15.75" customHeight="1" x14ac:dyDescent="0.25">
      <c r="A621" s="3"/>
      <c r="B621" s="3"/>
      <c r="C621" s="240"/>
      <c r="D621" s="240"/>
      <c r="E621" s="240"/>
      <c r="F621" s="240"/>
      <c r="G621" s="240"/>
      <c r="H621" s="240"/>
      <c r="I621" s="240"/>
      <c r="J621" s="240"/>
      <c r="K621" s="3"/>
      <c r="L621" s="3"/>
      <c r="M621" s="3"/>
      <c r="N621" s="3"/>
      <c r="O621" s="3"/>
      <c r="P621" s="3"/>
      <c r="Q621" s="3"/>
      <c r="R621" s="3"/>
      <c r="S621" s="3"/>
      <c r="T621" s="3"/>
      <c r="U621" s="3"/>
      <c r="V621" s="3"/>
      <c r="W621" s="3"/>
    </row>
    <row r="622" spans="1:23" ht="15.75" customHeight="1" x14ac:dyDescent="0.25">
      <c r="A622" s="3"/>
      <c r="B622" s="3"/>
      <c r="C622" s="240"/>
      <c r="D622" s="240"/>
      <c r="E622" s="240"/>
      <c r="F622" s="240"/>
      <c r="G622" s="240"/>
      <c r="H622" s="240"/>
      <c r="I622" s="240"/>
      <c r="J622" s="240"/>
      <c r="K622" s="3"/>
      <c r="L622" s="3"/>
      <c r="M622" s="3"/>
      <c r="N622" s="3"/>
      <c r="O622" s="3"/>
      <c r="P622" s="3"/>
      <c r="Q622" s="3"/>
      <c r="R622" s="3"/>
      <c r="S622" s="3"/>
      <c r="T622" s="3"/>
      <c r="U622" s="3"/>
      <c r="V622" s="3"/>
      <c r="W622" s="3"/>
    </row>
    <row r="623" spans="1:23" ht="15.75" customHeight="1" x14ac:dyDescent="0.25">
      <c r="A623" s="3"/>
      <c r="B623" s="3"/>
      <c r="C623" s="240"/>
      <c r="D623" s="240"/>
      <c r="E623" s="240"/>
      <c r="F623" s="240"/>
      <c r="G623" s="240"/>
      <c r="H623" s="240"/>
      <c r="I623" s="240"/>
      <c r="J623" s="240"/>
      <c r="K623" s="3"/>
      <c r="L623" s="3"/>
      <c r="M623" s="3"/>
      <c r="N623" s="3"/>
      <c r="O623" s="3"/>
      <c r="P623" s="3"/>
      <c r="Q623" s="3"/>
      <c r="R623" s="3"/>
      <c r="S623" s="3"/>
      <c r="T623" s="3"/>
      <c r="U623" s="3"/>
      <c r="V623" s="3"/>
      <c r="W623" s="3"/>
    </row>
    <row r="624" spans="1:23" ht="15.75" customHeight="1" x14ac:dyDescent="0.25">
      <c r="A624" s="3"/>
      <c r="B624" s="3"/>
      <c r="C624" s="240"/>
      <c r="D624" s="240"/>
      <c r="E624" s="240"/>
      <c r="F624" s="240"/>
      <c r="G624" s="240"/>
      <c r="H624" s="240"/>
      <c r="I624" s="240"/>
      <c r="J624" s="240"/>
      <c r="K624" s="3"/>
      <c r="L624" s="3"/>
      <c r="M624" s="3"/>
      <c r="N624" s="3"/>
      <c r="O624" s="3"/>
      <c r="P624" s="3"/>
      <c r="Q624" s="3"/>
      <c r="R624" s="3"/>
      <c r="S624" s="3"/>
      <c r="T624" s="3"/>
      <c r="U624" s="3"/>
      <c r="V624" s="3"/>
      <c r="W624" s="3"/>
    </row>
    <row r="625" spans="1:23" ht="15.75" customHeight="1" x14ac:dyDescent="0.25">
      <c r="A625" s="3"/>
      <c r="B625" s="3"/>
      <c r="C625" s="240"/>
      <c r="D625" s="240"/>
      <c r="E625" s="240"/>
      <c r="F625" s="240"/>
      <c r="G625" s="240"/>
      <c r="H625" s="240"/>
      <c r="I625" s="240"/>
      <c r="J625" s="240"/>
      <c r="K625" s="3"/>
      <c r="L625" s="3"/>
      <c r="M625" s="3"/>
      <c r="N625" s="3"/>
      <c r="O625" s="3"/>
      <c r="P625" s="3"/>
      <c r="Q625" s="3"/>
      <c r="R625" s="3"/>
      <c r="S625" s="3"/>
      <c r="T625" s="3"/>
      <c r="U625" s="3"/>
      <c r="V625" s="3"/>
      <c r="W625" s="3"/>
    </row>
    <row r="626" spans="1:23" ht="15.75" customHeight="1" x14ac:dyDescent="0.25">
      <c r="A626" s="3"/>
      <c r="B626" s="3"/>
      <c r="C626" s="240"/>
      <c r="D626" s="240"/>
      <c r="E626" s="240"/>
      <c r="F626" s="240"/>
      <c r="G626" s="240"/>
      <c r="H626" s="240"/>
      <c r="I626" s="240"/>
      <c r="J626" s="240"/>
      <c r="K626" s="3"/>
      <c r="L626" s="3"/>
      <c r="M626" s="3"/>
      <c r="N626" s="3"/>
      <c r="O626" s="3"/>
      <c r="P626" s="3"/>
      <c r="Q626" s="3"/>
      <c r="R626" s="3"/>
      <c r="S626" s="3"/>
      <c r="T626" s="3"/>
      <c r="U626" s="3"/>
      <c r="V626" s="3"/>
      <c r="W626" s="3"/>
    </row>
    <row r="627" spans="1:23" ht="15.75" customHeight="1" x14ac:dyDescent="0.25">
      <c r="A627" s="3"/>
      <c r="B627" s="3"/>
      <c r="C627" s="240"/>
      <c r="D627" s="240"/>
      <c r="E627" s="240"/>
      <c r="F627" s="240"/>
      <c r="G627" s="240"/>
      <c r="H627" s="240"/>
      <c r="I627" s="240"/>
      <c r="J627" s="240"/>
      <c r="K627" s="3"/>
      <c r="L627" s="3"/>
      <c r="M627" s="3"/>
      <c r="N627" s="3"/>
      <c r="O627" s="3"/>
      <c r="P627" s="3"/>
      <c r="Q627" s="3"/>
      <c r="R627" s="3"/>
      <c r="S627" s="3"/>
      <c r="T627" s="3"/>
      <c r="U627" s="3"/>
      <c r="V627" s="3"/>
      <c r="W627" s="3"/>
    </row>
    <row r="628" spans="1:23" ht="15.75" customHeight="1" x14ac:dyDescent="0.25">
      <c r="A628" s="3"/>
      <c r="B628" s="3"/>
      <c r="C628" s="240"/>
      <c r="D628" s="240"/>
      <c r="E628" s="240"/>
      <c r="F628" s="240"/>
      <c r="G628" s="240"/>
      <c r="H628" s="240"/>
      <c r="I628" s="240"/>
      <c r="J628" s="240"/>
      <c r="K628" s="3"/>
      <c r="L628" s="3"/>
      <c r="M628" s="3"/>
      <c r="N628" s="3"/>
      <c r="O628" s="3"/>
      <c r="P628" s="3"/>
      <c r="Q628" s="3"/>
      <c r="R628" s="3"/>
      <c r="S628" s="3"/>
      <c r="T628" s="3"/>
      <c r="U628" s="3"/>
      <c r="V628" s="3"/>
      <c r="W628" s="3"/>
    </row>
    <row r="629" spans="1:23" ht="15.75" customHeight="1" x14ac:dyDescent="0.25">
      <c r="A629" s="3"/>
      <c r="B629" s="3"/>
      <c r="C629" s="240"/>
      <c r="D629" s="240"/>
      <c r="E629" s="240"/>
      <c r="F629" s="240"/>
      <c r="G629" s="240"/>
      <c r="H629" s="240"/>
      <c r="I629" s="240"/>
      <c r="J629" s="240"/>
      <c r="K629" s="3"/>
      <c r="L629" s="3"/>
      <c r="M629" s="3"/>
      <c r="N629" s="3"/>
      <c r="O629" s="3"/>
      <c r="P629" s="3"/>
      <c r="Q629" s="3"/>
      <c r="R629" s="3"/>
      <c r="S629" s="3"/>
      <c r="T629" s="3"/>
      <c r="U629" s="3"/>
      <c r="V629" s="3"/>
      <c r="W629" s="3"/>
    </row>
    <row r="630" spans="1:23" ht="15.75" customHeight="1" x14ac:dyDescent="0.25">
      <c r="A630" s="3"/>
      <c r="B630" s="3"/>
      <c r="C630" s="240"/>
      <c r="D630" s="240"/>
      <c r="E630" s="240"/>
      <c r="F630" s="240"/>
      <c r="G630" s="240"/>
      <c r="H630" s="240"/>
      <c r="I630" s="240"/>
      <c r="J630" s="240"/>
      <c r="K630" s="3"/>
      <c r="L630" s="3"/>
      <c r="M630" s="3"/>
      <c r="N630" s="3"/>
      <c r="O630" s="3"/>
      <c r="P630" s="3"/>
      <c r="Q630" s="3"/>
      <c r="R630" s="3"/>
      <c r="S630" s="3"/>
      <c r="T630" s="3"/>
      <c r="U630" s="3"/>
      <c r="V630" s="3"/>
      <c r="W630" s="3"/>
    </row>
    <row r="631" spans="1:23" ht="15.75" customHeight="1" x14ac:dyDescent="0.25">
      <c r="A631" s="3"/>
      <c r="B631" s="3"/>
      <c r="C631" s="240"/>
      <c r="D631" s="240"/>
      <c r="E631" s="240"/>
      <c r="F631" s="240"/>
      <c r="G631" s="240"/>
      <c r="H631" s="240"/>
      <c r="I631" s="240"/>
      <c r="J631" s="240"/>
      <c r="K631" s="3"/>
      <c r="L631" s="3"/>
      <c r="M631" s="3"/>
      <c r="N631" s="3"/>
      <c r="O631" s="3"/>
      <c r="P631" s="3"/>
      <c r="Q631" s="3"/>
      <c r="R631" s="3"/>
      <c r="S631" s="3"/>
      <c r="T631" s="3"/>
      <c r="U631" s="3"/>
      <c r="V631" s="3"/>
      <c r="W631" s="3"/>
    </row>
    <row r="632" spans="1:23" ht="15.75" customHeight="1" x14ac:dyDescent="0.25">
      <c r="A632" s="3"/>
      <c r="B632" s="3"/>
      <c r="C632" s="240"/>
      <c r="D632" s="240"/>
      <c r="E632" s="240"/>
      <c r="F632" s="240"/>
      <c r="G632" s="240"/>
      <c r="H632" s="240"/>
      <c r="I632" s="240"/>
      <c r="J632" s="240"/>
      <c r="K632" s="3"/>
      <c r="L632" s="3"/>
      <c r="M632" s="3"/>
      <c r="N632" s="3"/>
      <c r="O632" s="3"/>
      <c r="P632" s="3"/>
      <c r="Q632" s="3"/>
      <c r="R632" s="3"/>
      <c r="S632" s="3"/>
      <c r="T632" s="3"/>
      <c r="U632" s="3"/>
      <c r="V632" s="3"/>
      <c r="W632" s="3"/>
    </row>
    <row r="633" spans="1:23" ht="15.75" customHeight="1" x14ac:dyDescent="0.25">
      <c r="A633" s="3"/>
      <c r="B633" s="3"/>
      <c r="C633" s="240"/>
      <c r="D633" s="240"/>
      <c r="E633" s="240"/>
      <c r="F633" s="240"/>
      <c r="G633" s="240"/>
      <c r="H633" s="240"/>
      <c r="I633" s="240"/>
      <c r="J633" s="240"/>
      <c r="K633" s="3"/>
      <c r="L633" s="3"/>
      <c r="M633" s="3"/>
      <c r="N633" s="3"/>
      <c r="O633" s="3"/>
      <c r="P633" s="3"/>
      <c r="Q633" s="3"/>
      <c r="R633" s="3"/>
      <c r="S633" s="3"/>
      <c r="T633" s="3"/>
      <c r="U633" s="3"/>
      <c r="V633" s="3"/>
      <c r="W633" s="3"/>
    </row>
    <row r="634" spans="1:23" ht="15.75" customHeight="1" x14ac:dyDescent="0.25">
      <c r="A634" s="3"/>
      <c r="B634" s="3"/>
      <c r="C634" s="240"/>
      <c r="D634" s="240"/>
      <c r="E634" s="240"/>
      <c r="F634" s="240"/>
      <c r="G634" s="240"/>
      <c r="H634" s="240"/>
      <c r="I634" s="240"/>
      <c r="J634" s="240"/>
      <c r="K634" s="3"/>
      <c r="L634" s="3"/>
      <c r="M634" s="3"/>
      <c r="N634" s="3"/>
      <c r="O634" s="3"/>
      <c r="P634" s="3"/>
      <c r="Q634" s="3"/>
      <c r="R634" s="3"/>
      <c r="S634" s="3"/>
      <c r="T634" s="3"/>
      <c r="U634" s="3"/>
      <c r="V634" s="3"/>
      <c r="W634" s="3"/>
    </row>
    <row r="635" spans="1:23" ht="15.75" customHeight="1" x14ac:dyDescent="0.25">
      <c r="A635" s="3"/>
      <c r="B635" s="3"/>
      <c r="C635" s="240"/>
      <c r="D635" s="240"/>
      <c r="E635" s="240"/>
      <c r="F635" s="240"/>
      <c r="G635" s="240"/>
      <c r="H635" s="240"/>
      <c r="I635" s="240"/>
      <c r="J635" s="240"/>
      <c r="K635" s="3"/>
      <c r="L635" s="3"/>
      <c r="M635" s="3"/>
      <c r="N635" s="3"/>
      <c r="O635" s="3"/>
      <c r="P635" s="3"/>
      <c r="Q635" s="3"/>
      <c r="R635" s="3"/>
      <c r="S635" s="3"/>
      <c r="T635" s="3"/>
      <c r="U635" s="3"/>
      <c r="V635" s="3"/>
      <c r="W635" s="3"/>
    </row>
    <row r="636" spans="1:23" ht="15.75" customHeight="1" x14ac:dyDescent="0.25">
      <c r="A636" s="3"/>
      <c r="B636" s="3"/>
      <c r="C636" s="240"/>
      <c r="D636" s="240"/>
      <c r="E636" s="240"/>
      <c r="F636" s="240"/>
      <c r="G636" s="240"/>
      <c r="H636" s="240"/>
      <c r="I636" s="240"/>
      <c r="J636" s="240"/>
      <c r="K636" s="3"/>
      <c r="L636" s="3"/>
      <c r="M636" s="3"/>
      <c r="N636" s="3"/>
      <c r="O636" s="3"/>
      <c r="P636" s="3"/>
      <c r="Q636" s="3"/>
      <c r="R636" s="3"/>
      <c r="S636" s="3"/>
      <c r="T636" s="3"/>
      <c r="U636" s="3"/>
      <c r="V636" s="3"/>
      <c r="W636" s="3"/>
    </row>
    <row r="637" spans="1:23" ht="15.75" customHeight="1" x14ac:dyDescent="0.25">
      <c r="A637" s="3"/>
      <c r="B637" s="3"/>
      <c r="C637" s="240"/>
      <c r="D637" s="240"/>
      <c r="E637" s="240"/>
      <c r="F637" s="240"/>
      <c r="G637" s="240"/>
      <c r="H637" s="240"/>
      <c r="I637" s="240"/>
      <c r="J637" s="240"/>
      <c r="K637" s="3"/>
      <c r="L637" s="3"/>
      <c r="M637" s="3"/>
      <c r="N637" s="3"/>
      <c r="O637" s="3"/>
      <c r="P637" s="3"/>
      <c r="Q637" s="3"/>
      <c r="R637" s="3"/>
      <c r="S637" s="3"/>
      <c r="T637" s="3"/>
      <c r="U637" s="3"/>
      <c r="V637" s="3"/>
      <c r="W637" s="3"/>
    </row>
    <row r="638" spans="1:23" ht="15.75" customHeight="1" x14ac:dyDescent="0.25">
      <c r="A638" s="3"/>
      <c r="B638" s="3"/>
      <c r="C638" s="240"/>
      <c r="D638" s="240"/>
      <c r="E638" s="240"/>
      <c r="F638" s="240"/>
      <c r="G638" s="240"/>
      <c r="H638" s="240"/>
      <c r="I638" s="240"/>
      <c r="J638" s="240"/>
      <c r="K638" s="3"/>
      <c r="L638" s="3"/>
      <c r="M638" s="3"/>
      <c r="N638" s="3"/>
      <c r="O638" s="3"/>
      <c r="P638" s="3"/>
      <c r="Q638" s="3"/>
      <c r="R638" s="3"/>
      <c r="S638" s="3"/>
      <c r="T638" s="3"/>
      <c r="U638" s="3"/>
      <c r="V638" s="3"/>
      <c r="W638" s="3"/>
    </row>
    <row r="639" spans="1:23" ht="15.75" customHeight="1" x14ac:dyDescent="0.25">
      <c r="A639" s="3"/>
      <c r="B639" s="3"/>
      <c r="C639" s="240"/>
      <c r="D639" s="240"/>
      <c r="E639" s="240"/>
      <c r="F639" s="240"/>
      <c r="G639" s="240"/>
      <c r="H639" s="240"/>
      <c r="I639" s="240"/>
      <c r="J639" s="240"/>
      <c r="K639" s="3"/>
      <c r="L639" s="3"/>
      <c r="M639" s="3"/>
      <c r="N639" s="3"/>
      <c r="O639" s="3"/>
      <c r="P639" s="3"/>
      <c r="Q639" s="3"/>
      <c r="R639" s="3"/>
      <c r="S639" s="3"/>
      <c r="T639" s="3"/>
      <c r="U639" s="3"/>
      <c r="V639" s="3"/>
      <c r="W639" s="3"/>
    </row>
    <row r="640" spans="1:23" ht="15.75" customHeight="1" x14ac:dyDescent="0.25">
      <c r="A640" s="3"/>
      <c r="B640" s="3"/>
      <c r="C640" s="240"/>
      <c r="D640" s="240"/>
      <c r="E640" s="240"/>
      <c r="F640" s="240"/>
      <c r="G640" s="240"/>
      <c r="H640" s="240"/>
      <c r="I640" s="240"/>
      <c r="J640" s="240"/>
      <c r="K640" s="3"/>
      <c r="L640" s="3"/>
      <c r="M640" s="3"/>
      <c r="N640" s="3"/>
      <c r="O640" s="3"/>
      <c r="P640" s="3"/>
      <c r="Q640" s="3"/>
      <c r="R640" s="3"/>
      <c r="S640" s="3"/>
      <c r="T640" s="3"/>
      <c r="U640" s="3"/>
      <c r="V640" s="3"/>
      <c r="W640" s="3"/>
    </row>
    <row r="641" spans="1:23" ht="15.75" customHeight="1" x14ac:dyDescent="0.25">
      <c r="A641" s="3"/>
      <c r="B641" s="3"/>
      <c r="C641" s="240"/>
      <c r="D641" s="240"/>
      <c r="E641" s="240"/>
      <c r="F641" s="240"/>
      <c r="G641" s="240"/>
      <c r="H641" s="240"/>
      <c r="I641" s="240"/>
      <c r="J641" s="240"/>
      <c r="K641" s="3"/>
      <c r="L641" s="3"/>
      <c r="M641" s="3"/>
      <c r="N641" s="3"/>
      <c r="O641" s="3"/>
      <c r="P641" s="3"/>
      <c r="Q641" s="3"/>
      <c r="R641" s="3"/>
      <c r="S641" s="3"/>
      <c r="T641" s="3"/>
      <c r="U641" s="3"/>
      <c r="V641" s="3"/>
      <c r="W641" s="3"/>
    </row>
    <row r="642" spans="1:23" ht="15.75" customHeight="1" x14ac:dyDescent="0.25">
      <c r="A642" s="3"/>
      <c r="B642" s="3"/>
      <c r="C642" s="240"/>
      <c r="D642" s="240"/>
      <c r="E642" s="240"/>
      <c r="F642" s="240"/>
      <c r="G642" s="240"/>
      <c r="H642" s="240"/>
      <c r="I642" s="240"/>
      <c r="J642" s="240"/>
      <c r="K642" s="3"/>
      <c r="L642" s="3"/>
      <c r="M642" s="3"/>
      <c r="N642" s="3"/>
      <c r="O642" s="3"/>
      <c r="P642" s="3"/>
      <c r="Q642" s="3"/>
      <c r="R642" s="3"/>
      <c r="S642" s="3"/>
      <c r="T642" s="3"/>
      <c r="U642" s="3"/>
      <c r="V642" s="3"/>
      <c r="W642" s="3"/>
    </row>
    <row r="643" spans="1:23" ht="15.75" customHeight="1" x14ac:dyDescent="0.25">
      <c r="A643" s="3"/>
      <c r="B643" s="3"/>
      <c r="C643" s="240"/>
      <c r="D643" s="240"/>
      <c r="E643" s="240"/>
      <c r="F643" s="240"/>
      <c r="G643" s="240"/>
      <c r="H643" s="240"/>
      <c r="I643" s="240"/>
      <c r="J643" s="240"/>
      <c r="K643" s="3"/>
      <c r="L643" s="3"/>
      <c r="M643" s="3"/>
      <c r="N643" s="3"/>
      <c r="O643" s="3"/>
      <c r="P643" s="3"/>
      <c r="Q643" s="3"/>
      <c r="R643" s="3"/>
      <c r="S643" s="3"/>
      <c r="T643" s="3"/>
      <c r="U643" s="3"/>
      <c r="V643" s="3"/>
      <c r="W643" s="3"/>
    </row>
    <row r="644" spans="1:23" ht="15.75" customHeight="1" x14ac:dyDescent="0.25">
      <c r="A644" s="3"/>
      <c r="B644" s="3"/>
      <c r="C644" s="240"/>
      <c r="D644" s="240"/>
      <c r="E644" s="240"/>
      <c r="F644" s="240"/>
      <c r="G644" s="240"/>
      <c r="H644" s="240"/>
      <c r="I644" s="240"/>
      <c r="J644" s="240"/>
      <c r="K644" s="3"/>
      <c r="L644" s="3"/>
      <c r="M644" s="3"/>
      <c r="N644" s="3"/>
      <c r="O644" s="3"/>
      <c r="P644" s="3"/>
      <c r="Q644" s="3"/>
      <c r="R644" s="3"/>
      <c r="S644" s="3"/>
      <c r="T644" s="3"/>
      <c r="U644" s="3"/>
      <c r="V644" s="3"/>
      <c r="W644" s="3"/>
    </row>
    <row r="645" spans="1:23" ht="15.75" customHeight="1" x14ac:dyDescent="0.25">
      <c r="A645" s="3"/>
      <c r="B645" s="3"/>
      <c r="C645" s="240"/>
      <c r="D645" s="240"/>
      <c r="E645" s="240"/>
      <c r="F645" s="240"/>
      <c r="G645" s="240"/>
      <c r="H645" s="240"/>
      <c r="I645" s="240"/>
      <c r="J645" s="240"/>
      <c r="K645" s="3"/>
      <c r="L645" s="3"/>
      <c r="M645" s="3"/>
      <c r="N645" s="3"/>
      <c r="O645" s="3"/>
      <c r="P645" s="3"/>
      <c r="Q645" s="3"/>
      <c r="R645" s="3"/>
      <c r="S645" s="3"/>
      <c r="T645" s="3"/>
      <c r="U645" s="3"/>
      <c r="V645" s="3"/>
      <c r="W645" s="3"/>
    </row>
    <row r="646" spans="1:23" ht="15.75" customHeight="1" x14ac:dyDescent="0.25">
      <c r="A646" s="3"/>
      <c r="B646" s="3"/>
      <c r="C646" s="240"/>
      <c r="D646" s="240"/>
      <c r="E646" s="240"/>
      <c r="F646" s="240"/>
      <c r="G646" s="240"/>
      <c r="H646" s="240"/>
      <c r="I646" s="240"/>
      <c r="J646" s="240"/>
      <c r="K646" s="3"/>
      <c r="L646" s="3"/>
      <c r="M646" s="3"/>
      <c r="N646" s="3"/>
      <c r="O646" s="3"/>
      <c r="P646" s="3"/>
      <c r="Q646" s="3"/>
      <c r="R646" s="3"/>
      <c r="S646" s="3"/>
      <c r="T646" s="3"/>
      <c r="U646" s="3"/>
      <c r="V646" s="3"/>
      <c r="W646" s="3"/>
    </row>
    <row r="647" spans="1:23" ht="15.75" customHeight="1" x14ac:dyDescent="0.25">
      <c r="A647" s="3"/>
      <c r="B647" s="3"/>
      <c r="C647" s="240"/>
      <c r="D647" s="240"/>
      <c r="E647" s="240"/>
      <c r="F647" s="240"/>
      <c r="G647" s="240"/>
      <c r="H647" s="240"/>
      <c r="I647" s="240"/>
      <c r="J647" s="240"/>
      <c r="K647" s="3"/>
      <c r="L647" s="3"/>
      <c r="M647" s="3"/>
      <c r="N647" s="3"/>
      <c r="O647" s="3"/>
      <c r="P647" s="3"/>
      <c r="Q647" s="3"/>
      <c r="R647" s="3"/>
      <c r="S647" s="3"/>
      <c r="T647" s="3"/>
      <c r="U647" s="3"/>
      <c r="V647" s="3"/>
      <c r="W647" s="3"/>
    </row>
    <row r="648" spans="1:23" ht="15.75" customHeight="1" x14ac:dyDescent="0.25">
      <c r="A648" s="3"/>
      <c r="B648" s="3"/>
      <c r="C648" s="240"/>
      <c r="D648" s="240"/>
      <c r="E648" s="240"/>
      <c r="F648" s="240"/>
      <c r="G648" s="240"/>
      <c r="H648" s="240"/>
      <c r="I648" s="240"/>
      <c r="J648" s="240"/>
      <c r="K648" s="3"/>
      <c r="L648" s="3"/>
      <c r="M648" s="3"/>
      <c r="N648" s="3"/>
      <c r="O648" s="3"/>
      <c r="P648" s="3"/>
      <c r="Q648" s="3"/>
      <c r="R648" s="3"/>
      <c r="S648" s="3"/>
      <c r="T648" s="3"/>
      <c r="U648" s="3"/>
      <c r="V648" s="3"/>
      <c r="W648" s="3"/>
    </row>
    <row r="649" spans="1:23" ht="15.75" customHeight="1" x14ac:dyDescent="0.25">
      <c r="A649" s="3"/>
      <c r="B649" s="3"/>
      <c r="C649" s="240"/>
      <c r="D649" s="240"/>
      <c r="E649" s="240"/>
      <c r="F649" s="240"/>
      <c r="G649" s="240"/>
      <c r="H649" s="240"/>
      <c r="I649" s="240"/>
      <c r="J649" s="240"/>
      <c r="K649" s="3"/>
      <c r="L649" s="3"/>
      <c r="M649" s="3"/>
      <c r="N649" s="3"/>
      <c r="O649" s="3"/>
      <c r="P649" s="3"/>
      <c r="Q649" s="3"/>
      <c r="R649" s="3"/>
      <c r="S649" s="3"/>
      <c r="T649" s="3"/>
      <c r="U649" s="3"/>
      <c r="V649" s="3"/>
      <c r="W649" s="3"/>
    </row>
    <row r="650" spans="1:23" ht="15.75" customHeight="1" x14ac:dyDescent="0.25">
      <c r="A650" s="3"/>
      <c r="B650" s="3"/>
      <c r="C650" s="240"/>
      <c r="D650" s="240"/>
      <c r="E650" s="240"/>
      <c r="F650" s="240"/>
      <c r="G650" s="240"/>
      <c r="H650" s="240"/>
      <c r="I650" s="240"/>
      <c r="J650" s="240"/>
      <c r="K650" s="3"/>
      <c r="L650" s="3"/>
      <c r="M650" s="3"/>
      <c r="N650" s="3"/>
      <c r="O650" s="3"/>
      <c r="P650" s="3"/>
      <c r="Q650" s="3"/>
      <c r="R650" s="3"/>
      <c r="S650" s="3"/>
      <c r="T650" s="3"/>
      <c r="U650" s="3"/>
      <c r="V650" s="3"/>
      <c r="W650" s="3"/>
    </row>
    <row r="651" spans="1:23" ht="15.75" customHeight="1" x14ac:dyDescent="0.25">
      <c r="A651" s="3"/>
      <c r="B651" s="3"/>
      <c r="C651" s="240"/>
      <c r="D651" s="240"/>
      <c r="E651" s="240"/>
      <c r="F651" s="240"/>
      <c r="G651" s="240"/>
      <c r="H651" s="240"/>
      <c r="I651" s="240"/>
      <c r="J651" s="240"/>
      <c r="K651" s="3"/>
      <c r="L651" s="3"/>
      <c r="M651" s="3"/>
      <c r="N651" s="3"/>
      <c r="O651" s="3"/>
      <c r="P651" s="3"/>
      <c r="Q651" s="3"/>
      <c r="R651" s="3"/>
      <c r="S651" s="3"/>
      <c r="T651" s="3"/>
      <c r="U651" s="3"/>
      <c r="V651" s="3"/>
      <c r="W651" s="3"/>
    </row>
    <row r="652" spans="1:23" ht="15.75" customHeight="1" x14ac:dyDescent="0.25">
      <c r="A652" s="3"/>
      <c r="B652" s="3"/>
      <c r="C652" s="240"/>
      <c r="D652" s="240"/>
      <c r="E652" s="240"/>
      <c r="F652" s="240"/>
      <c r="G652" s="240"/>
      <c r="H652" s="240"/>
      <c r="I652" s="240"/>
      <c r="J652" s="240"/>
      <c r="K652" s="3"/>
      <c r="L652" s="3"/>
      <c r="M652" s="3"/>
      <c r="N652" s="3"/>
      <c r="O652" s="3"/>
      <c r="P652" s="3"/>
      <c r="Q652" s="3"/>
      <c r="R652" s="3"/>
      <c r="S652" s="3"/>
      <c r="T652" s="3"/>
      <c r="U652" s="3"/>
      <c r="V652" s="3"/>
      <c r="W652" s="3"/>
    </row>
    <row r="653" spans="1:23" ht="15.75" customHeight="1" x14ac:dyDescent="0.25">
      <c r="A653" s="3"/>
      <c r="B653" s="3"/>
      <c r="C653" s="240"/>
      <c r="D653" s="240"/>
      <c r="E653" s="240"/>
      <c r="F653" s="240"/>
      <c r="G653" s="240"/>
      <c r="H653" s="240"/>
      <c r="I653" s="240"/>
      <c r="J653" s="240"/>
      <c r="K653" s="3"/>
      <c r="L653" s="3"/>
      <c r="M653" s="3"/>
      <c r="N653" s="3"/>
      <c r="O653" s="3"/>
      <c r="P653" s="3"/>
      <c r="Q653" s="3"/>
      <c r="R653" s="3"/>
      <c r="S653" s="3"/>
      <c r="T653" s="3"/>
      <c r="U653" s="3"/>
      <c r="V653" s="3"/>
      <c r="W653" s="3"/>
    </row>
    <row r="654" spans="1:23" ht="15.75" customHeight="1" x14ac:dyDescent="0.25">
      <c r="A654" s="3"/>
      <c r="B654" s="3"/>
      <c r="C654" s="240"/>
      <c r="D654" s="240"/>
      <c r="E654" s="240"/>
      <c r="F654" s="240"/>
      <c r="G654" s="240"/>
      <c r="H654" s="240"/>
      <c r="I654" s="240"/>
      <c r="J654" s="240"/>
      <c r="K654" s="3"/>
      <c r="L654" s="3"/>
      <c r="M654" s="3"/>
      <c r="N654" s="3"/>
      <c r="O654" s="3"/>
      <c r="P654" s="3"/>
      <c r="Q654" s="3"/>
      <c r="R654" s="3"/>
      <c r="S654" s="3"/>
      <c r="T654" s="3"/>
      <c r="U654" s="3"/>
      <c r="V654" s="3"/>
      <c r="W654" s="3"/>
    </row>
    <row r="655" spans="1:23" ht="15.75" customHeight="1" x14ac:dyDescent="0.25">
      <c r="A655" s="3"/>
      <c r="B655" s="3"/>
      <c r="C655" s="240"/>
      <c r="D655" s="240"/>
      <c r="E655" s="240"/>
      <c r="F655" s="240"/>
      <c r="G655" s="240"/>
      <c r="H655" s="240"/>
      <c r="I655" s="240"/>
      <c r="J655" s="240"/>
      <c r="K655" s="3"/>
      <c r="L655" s="3"/>
      <c r="M655" s="3"/>
      <c r="N655" s="3"/>
      <c r="O655" s="3"/>
      <c r="P655" s="3"/>
      <c r="Q655" s="3"/>
      <c r="R655" s="3"/>
      <c r="S655" s="3"/>
      <c r="T655" s="3"/>
      <c r="U655" s="3"/>
      <c r="V655" s="3"/>
      <c r="W655" s="3"/>
    </row>
    <row r="656" spans="1:23" ht="15.75" customHeight="1" x14ac:dyDescent="0.25">
      <c r="A656" s="3"/>
      <c r="B656" s="3"/>
      <c r="C656" s="240"/>
      <c r="D656" s="240"/>
      <c r="E656" s="240"/>
      <c r="F656" s="240"/>
      <c r="G656" s="240"/>
      <c r="H656" s="240"/>
      <c r="I656" s="240"/>
      <c r="J656" s="240"/>
      <c r="K656" s="3"/>
      <c r="L656" s="3"/>
      <c r="M656" s="3"/>
      <c r="N656" s="3"/>
      <c r="O656" s="3"/>
      <c r="P656" s="3"/>
      <c r="Q656" s="3"/>
      <c r="R656" s="3"/>
      <c r="S656" s="3"/>
      <c r="T656" s="3"/>
      <c r="U656" s="3"/>
      <c r="V656" s="3"/>
      <c r="W656" s="3"/>
    </row>
    <row r="657" spans="1:23" ht="15.75" customHeight="1" x14ac:dyDescent="0.25">
      <c r="A657" s="3"/>
      <c r="B657" s="3"/>
      <c r="C657" s="240"/>
      <c r="D657" s="240"/>
      <c r="E657" s="240"/>
      <c r="F657" s="240"/>
      <c r="G657" s="240"/>
      <c r="H657" s="240"/>
      <c r="I657" s="240"/>
      <c r="J657" s="240"/>
      <c r="K657" s="3"/>
      <c r="L657" s="3"/>
      <c r="M657" s="3"/>
      <c r="N657" s="3"/>
      <c r="O657" s="3"/>
      <c r="P657" s="3"/>
      <c r="Q657" s="3"/>
      <c r="R657" s="3"/>
      <c r="S657" s="3"/>
      <c r="T657" s="3"/>
      <c r="U657" s="3"/>
      <c r="V657" s="3"/>
      <c r="W657" s="3"/>
    </row>
    <row r="658" spans="1:23" ht="15.75" customHeight="1" x14ac:dyDescent="0.25">
      <c r="A658" s="3"/>
      <c r="B658" s="3"/>
      <c r="C658" s="240"/>
      <c r="D658" s="240"/>
      <c r="E658" s="240"/>
      <c r="F658" s="240"/>
      <c r="G658" s="240"/>
      <c r="H658" s="240"/>
      <c r="I658" s="240"/>
      <c r="J658" s="240"/>
      <c r="K658" s="3"/>
      <c r="L658" s="3"/>
      <c r="M658" s="3"/>
      <c r="N658" s="3"/>
      <c r="O658" s="3"/>
      <c r="P658" s="3"/>
      <c r="Q658" s="3"/>
      <c r="R658" s="3"/>
      <c r="S658" s="3"/>
      <c r="T658" s="3"/>
      <c r="U658" s="3"/>
      <c r="V658" s="3"/>
      <c r="W658" s="3"/>
    </row>
    <row r="659" spans="1:23" ht="15.75" customHeight="1" x14ac:dyDescent="0.25">
      <c r="A659" s="3"/>
      <c r="B659" s="3"/>
      <c r="C659" s="240"/>
      <c r="D659" s="240"/>
      <c r="E659" s="240"/>
      <c r="F659" s="240"/>
      <c r="G659" s="240"/>
      <c r="H659" s="240"/>
      <c r="I659" s="240"/>
      <c r="J659" s="240"/>
      <c r="K659" s="3"/>
      <c r="L659" s="3"/>
      <c r="M659" s="3"/>
      <c r="N659" s="3"/>
      <c r="O659" s="3"/>
      <c r="P659" s="3"/>
      <c r="Q659" s="3"/>
      <c r="R659" s="3"/>
      <c r="S659" s="3"/>
      <c r="T659" s="3"/>
      <c r="U659" s="3"/>
      <c r="V659" s="3"/>
      <c r="W659" s="3"/>
    </row>
    <row r="660" spans="1:23" ht="15.75" customHeight="1" x14ac:dyDescent="0.25">
      <c r="A660" s="3"/>
      <c r="B660" s="3"/>
      <c r="C660" s="240"/>
      <c r="D660" s="240"/>
      <c r="E660" s="240"/>
      <c r="F660" s="240"/>
      <c r="G660" s="240"/>
      <c r="H660" s="240"/>
      <c r="I660" s="240"/>
      <c r="J660" s="240"/>
      <c r="K660" s="3"/>
      <c r="L660" s="3"/>
      <c r="M660" s="3"/>
      <c r="N660" s="3"/>
      <c r="O660" s="3"/>
      <c r="P660" s="3"/>
      <c r="Q660" s="3"/>
      <c r="R660" s="3"/>
      <c r="S660" s="3"/>
      <c r="T660" s="3"/>
      <c r="U660" s="3"/>
      <c r="V660" s="3"/>
      <c r="W660" s="3"/>
    </row>
    <row r="661" spans="1:23" ht="15.75" customHeight="1" x14ac:dyDescent="0.25">
      <c r="A661" s="3"/>
      <c r="B661" s="3"/>
      <c r="C661" s="240"/>
      <c r="D661" s="240"/>
      <c r="E661" s="240"/>
      <c r="F661" s="240"/>
      <c r="G661" s="240"/>
      <c r="H661" s="240"/>
      <c r="I661" s="240"/>
      <c r="J661" s="240"/>
      <c r="K661" s="3"/>
      <c r="L661" s="3"/>
      <c r="M661" s="3"/>
      <c r="N661" s="3"/>
      <c r="O661" s="3"/>
      <c r="P661" s="3"/>
      <c r="Q661" s="3"/>
      <c r="R661" s="3"/>
      <c r="S661" s="3"/>
      <c r="T661" s="3"/>
      <c r="U661" s="3"/>
      <c r="V661" s="3"/>
      <c r="W661" s="3"/>
    </row>
    <row r="662" spans="1:23" ht="15.75" customHeight="1" x14ac:dyDescent="0.25">
      <c r="A662" s="3"/>
      <c r="B662" s="3"/>
      <c r="C662" s="240"/>
      <c r="D662" s="240"/>
      <c r="E662" s="240"/>
      <c r="F662" s="240"/>
      <c r="G662" s="240"/>
      <c r="H662" s="240"/>
      <c r="I662" s="240"/>
      <c r="J662" s="240"/>
      <c r="K662" s="3"/>
      <c r="L662" s="3"/>
      <c r="M662" s="3"/>
      <c r="N662" s="3"/>
      <c r="O662" s="3"/>
      <c r="P662" s="3"/>
      <c r="Q662" s="3"/>
      <c r="R662" s="3"/>
      <c r="S662" s="3"/>
      <c r="T662" s="3"/>
      <c r="U662" s="3"/>
      <c r="V662" s="3"/>
      <c r="W662" s="3"/>
    </row>
    <row r="663" spans="1:23" ht="15.75" customHeight="1" x14ac:dyDescent="0.25">
      <c r="A663" s="3"/>
      <c r="B663" s="3"/>
      <c r="C663" s="240"/>
      <c r="D663" s="240"/>
      <c r="E663" s="240"/>
      <c r="F663" s="240"/>
      <c r="G663" s="240"/>
      <c r="H663" s="240"/>
      <c r="I663" s="240"/>
      <c r="J663" s="240"/>
      <c r="K663" s="3"/>
      <c r="L663" s="3"/>
      <c r="M663" s="3"/>
      <c r="N663" s="3"/>
      <c r="O663" s="3"/>
      <c r="P663" s="3"/>
      <c r="Q663" s="3"/>
      <c r="R663" s="3"/>
      <c r="S663" s="3"/>
      <c r="T663" s="3"/>
      <c r="U663" s="3"/>
      <c r="V663" s="3"/>
      <c r="W663" s="3"/>
    </row>
    <row r="664" spans="1:23" ht="15.75" customHeight="1" x14ac:dyDescent="0.25">
      <c r="A664" s="3"/>
      <c r="B664" s="3"/>
      <c r="C664" s="240"/>
      <c r="D664" s="240"/>
      <c r="E664" s="240"/>
      <c r="F664" s="240"/>
      <c r="G664" s="240"/>
      <c r="H664" s="240"/>
      <c r="I664" s="240"/>
      <c r="J664" s="240"/>
      <c r="K664" s="3"/>
      <c r="L664" s="3"/>
      <c r="M664" s="3"/>
      <c r="N664" s="3"/>
      <c r="O664" s="3"/>
      <c r="P664" s="3"/>
      <c r="Q664" s="3"/>
      <c r="R664" s="3"/>
      <c r="S664" s="3"/>
      <c r="T664" s="3"/>
      <c r="U664" s="3"/>
      <c r="V664" s="3"/>
      <c r="W664" s="3"/>
    </row>
    <row r="665" spans="1:23" ht="15.75" customHeight="1" x14ac:dyDescent="0.25">
      <c r="A665" s="3"/>
      <c r="B665" s="3"/>
      <c r="C665" s="240"/>
      <c r="D665" s="240"/>
      <c r="E665" s="240"/>
      <c r="F665" s="240"/>
      <c r="G665" s="240"/>
      <c r="H665" s="240"/>
      <c r="I665" s="240"/>
      <c r="J665" s="240"/>
      <c r="K665" s="3"/>
      <c r="L665" s="3"/>
      <c r="M665" s="3"/>
      <c r="N665" s="3"/>
      <c r="O665" s="3"/>
      <c r="P665" s="3"/>
      <c r="Q665" s="3"/>
      <c r="R665" s="3"/>
      <c r="S665" s="3"/>
      <c r="T665" s="3"/>
      <c r="U665" s="3"/>
      <c r="V665" s="3"/>
      <c r="W665" s="3"/>
    </row>
    <row r="666" spans="1:23" ht="15.75" customHeight="1" x14ac:dyDescent="0.25">
      <c r="A666" s="3"/>
      <c r="B666" s="3"/>
      <c r="C666" s="240"/>
      <c r="D666" s="240"/>
      <c r="E666" s="240"/>
      <c r="F666" s="240"/>
      <c r="G666" s="240"/>
      <c r="H666" s="240"/>
      <c r="I666" s="240"/>
      <c r="J666" s="240"/>
      <c r="K666" s="3"/>
      <c r="L666" s="3"/>
      <c r="M666" s="3"/>
      <c r="N666" s="3"/>
      <c r="O666" s="3"/>
      <c r="P666" s="3"/>
      <c r="Q666" s="3"/>
      <c r="R666" s="3"/>
      <c r="S666" s="3"/>
      <c r="T666" s="3"/>
      <c r="U666" s="3"/>
      <c r="V666" s="3"/>
      <c r="W666" s="3"/>
    </row>
    <row r="667" spans="1:23" ht="15.75" customHeight="1" x14ac:dyDescent="0.25">
      <c r="A667" s="3"/>
      <c r="B667" s="3"/>
      <c r="C667" s="240"/>
      <c r="D667" s="240"/>
      <c r="E667" s="240"/>
      <c r="F667" s="240"/>
      <c r="G667" s="240"/>
      <c r="H667" s="240"/>
      <c r="I667" s="240"/>
      <c r="J667" s="240"/>
      <c r="K667" s="3"/>
      <c r="L667" s="3"/>
      <c r="M667" s="3"/>
      <c r="N667" s="3"/>
      <c r="O667" s="3"/>
      <c r="P667" s="3"/>
      <c r="Q667" s="3"/>
      <c r="R667" s="3"/>
      <c r="S667" s="3"/>
      <c r="T667" s="3"/>
      <c r="U667" s="3"/>
      <c r="V667" s="3"/>
      <c r="W667" s="3"/>
    </row>
    <row r="668" spans="1:23" ht="15.75" customHeight="1" x14ac:dyDescent="0.25">
      <c r="A668" s="3"/>
      <c r="B668" s="3"/>
      <c r="C668" s="240"/>
      <c r="D668" s="240"/>
      <c r="E668" s="240"/>
      <c r="F668" s="240"/>
      <c r="G668" s="240"/>
      <c r="H668" s="240"/>
      <c r="I668" s="240"/>
      <c r="J668" s="240"/>
      <c r="K668" s="3"/>
      <c r="L668" s="3"/>
      <c r="M668" s="3"/>
      <c r="N668" s="3"/>
      <c r="O668" s="3"/>
      <c r="P668" s="3"/>
      <c r="Q668" s="3"/>
      <c r="R668" s="3"/>
      <c r="S668" s="3"/>
      <c r="T668" s="3"/>
      <c r="U668" s="3"/>
      <c r="V668" s="3"/>
      <c r="W668" s="3"/>
    </row>
    <row r="669" spans="1:23" ht="15.75" customHeight="1" x14ac:dyDescent="0.25">
      <c r="A669" s="3"/>
      <c r="B669" s="3"/>
      <c r="C669" s="240"/>
      <c r="D669" s="240"/>
      <c r="E669" s="240"/>
      <c r="F669" s="240"/>
      <c r="G669" s="240"/>
      <c r="H669" s="240"/>
      <c r="I669" s="240"/>
      <c r="J669" s="240"/>
      <c r="K669" s="3"/>
      <c r="L669" s="3"/>
      <c r="M669" s="3"/>
      <c r="N669" s="3"/>
      <c r="O669" s="3"/>
      <c r="P669" s="3"/>
      <c r="Q669" s="3"/>
      <c r="R669" s="3"/>
      <c r="S669" s="3"/>
      <c r="T669" s="3"/>
      <c r="U669" s="3"/>
      <c r="V669" s="3"/>
      <c r="W669" s="3"/>
    </row>
    <row r="670" spans="1:23" ht="15.75" customHeight="1" x14ac:dyDescent="0.25">
      <c r="A670" s="3"/>
      <c r="B670" s="3"/>
      <c r="C670" s="240"/>
      <c r="D670" s="240"/>
      <c r="E670" s="240"/>
      <c r="F670" s="240"/>
      <c r="G670" s="240"/>
      <c r="H670" s="240"/>
      <c r="I670" s="240"/>
      <c r="J670" s="240"/>
      <c r="K670" s="3"/>
      <c r="L670" s="3"/>
      <c r="M670" s="3"/>
      <c r="N670" s="3"/>
      <c r="O670" s="3"/>
      <c r="P670" s="3"/>
      <c r="Q670" s="3"/>
      <c r="R670" s="3"/>
      <c r="S670" s="3"/>
      <c r="T670" s="3"/>
      <c r="U670" s="3"/>
      <c r="V670" s="3"/>
      <c r="W670" s="3"/>
    </row>
    <row r="671" spans="1:23" ht="15.75" customHeight="1" x14ac:dyDescent="0.25">
      <c r="A671" s="3"/>
      <c r="B671" s="3"/>
      <c r="C671" s="240"/>
      <c r="D671" s="240"/>
      <c r="E671" s="240"/>
      <c r="F671" s="240"/>
      <c r="G671" s="240"/>
      <c r="H671" s="240"/>
      <c r="I671" s="240"/>
      <c r="J671" s="240"/>
      <c r="K671" s="3"/>
      <c r="L671" s="3"/>
      <c r="M671" s="3"/>
      <c r="N671" s="3"/>
      <c r="O671" s="3"/>
      <c r="P671" s="3"/>
      <c r="Q671" s="3"/>
      <c r="R671" s="3"/>
      <c r="S671" s="3"/>
      <c r="T671" s="3"/>
      <c r="U671" s="3"/>
      <c r="V671" s="3"/>
      <c r="W671" s="3"/>
    </row>
    <row r="672" spans="1:23" ht="15.75" customHeight="1" x14ac:dyDescent="0.25">
      <c r="A672" s="3"/>
      <c r="B672" s="3"/>
      <c r="C672" s="240"/>
      <c r="D672" s="240"/>
      <c r="E672" s="240"/>
      <c r="F672" s="240"/>
      <c r="G672" s="240"/>
      <c r="H672" s="240"/>
      <c r="I672" s="240"/>
      <c r="J672" s="240"/>
      <c r="K672" s="3"/>
      <c r="L672" s="3"/>
      <c r="M672" s="3"/>
      <c r="N672" s="3"/>
      <c r="O672" s="3"/>
      <c r="P672" s="3"/>
      <c r="Q672" s="3"/>
      <c r="R672" s="3"/>
      <c r="S672" s="3"/>
      <c r="T672" s="3"/>
      <c r="U672" s="3"/>
      <c r="V672" s="3"/>
      <c r="W672" s="3"/>
    </row>
    <row r="673" spans="1:23" ht="15.75" customHeight="1" x14ac:dyDescent="0.25">
      <c r="A673" s="3"/>
      <c r="B673" s="3"/>
      <c r="C673" s="240"/>
      <c r="D673" s="240"/>
      <c r="E673" s="240"/>
      <c r="F673" s="240"/>
      <c r="G673" s="240"/>
      <c r="H673" s="240"/>
      <c r="I673" s="240"/>
      <c r="J673" s="240"/>
      <c r="K673" s="3"/>
      <c r="L673" s="3"/>
      <c r="M673" s="3"/>
      <c r="N673" s="3"/>
      <c r="O673" s="3"/>
      <c r="P673" s="3"/>
      <c r="Q673" s="3"/>
      <c r="R673" s="3"/>
      <c r="S673" s="3"/>
      <c r="T673" s="3"/>
      <c r="U673" s="3"/>
      <c r="V673" s="3"/>
      <c r="W673" s="3"/>
    </row>
    <row r="674" spans="1:23" ht="15.75" customHeight="1" x14ac:dyDescent="0.25">
      <c r="A674" s="3"/>
      <c r="B674" s="3"/>
      <c r="C674" s="240"/>
      <c r="D674" s="240"/>
      <c r="E674" s="240"/>
      <c r="F674" s="240"/>
      <c r="G674" s="240"/>
      <c r="H674" s="240"/>
      <c r="I674" s="240"/>
      <c r="J674" s="240"/>
      <c r="K674" s="3"/>
      <c r="L674" s="3"/>
      <c r="M674" s="3"/>
      <c r="N674" s="3"/>
      <c r="O674" s="3"/>
      <c r="P674" s="3"/>
      <c r="Q674" s="3"/>
      <c r="R674" s="3"/>
      <c r="S674" s="3"/>
      <c r="T674" s="3"/>
      <c r="U674" s="3"/>
      <c r="V674" s="3"/>
      <c r="W674" s="3"/>
    </row>
    <row r="675" spans="1:23" ht="15.75" customHeight="1" x14ac:dyDescent="0.25">
      <c r="A675" s="3"/>
      <c r="B675" s="3"/>
      <c r="C675" s="240"/>
      <c r="D675" s="240"/>
      <c r="E675" s="240"/>
      <c r="F675" s="240"/>
      <c r="G675" s="240"/>
      <c r="H675" s="240"/>
      <c r="I675" s="240"/>
      <c r="J675" s="240"/>
      <c r="K675" s="3"/>
      <c r="L675" s="3"/>
      <c r="M675" s="3"/>
      <c r="N675" s="3"/>
      <c r="O675" s="3"/>
      <c r="P675" s="3"/>
      <c r="Q675" s="3"/>
      <c r="R675" s="3"/>
      <c r="S675" s="3"/>
      <c r="T675" s="3"/>
      <c r="U675" s="3"/>
      <c r="V675" s="3"/>
      <c r="W675" s="3"/>
    </row>
    <row r="676" spans="1:23" ht="15.75" customHeight="1" x14ac:dyDescent="0.25">
      <c r="A676" s="3"/>
      <c r="B676" s="3"/>
      <c r="C676" s="240"/>
      <c r="D676" s="240"/>
      <c r="E676" s="240"/>
      <c r="F676" s="240"/>
      <c r="G676" s="240"/>
      <c r="H676" s="240"/>
      <c r="I676" s="240"/>
      <c r="J676" s="240"/>
      <c r="K676" s="3"/>
      <c r="L676" s="3"/>
      <c r="M676" s="3"/>
      <c r="N676" s="3"/>
      <c r="O676" s="3"/>
      <c r="P676" s="3"/>
      <c r="Q676" s="3"/>
      <c r="R676" s="3"/>
      <c r="S676" s="3"/>
      <c r="T676" s="3"/>
      <c r="U676" s="3"/>
      <c r="V676" s="3"/>
      <c r="W676" s="3"/>
    </row>
    <row r="677" spans="1:23" ht="15.75" customHeight="1" x14ac:dyDescent="0.25">
      <c r="A677" s="3"/>
      <c r="B677" s="3"/>
      <c r="C677" s="240"/>
      <c r="D677" s="240"/>
      <c r="E677" s="240"/>
      <c r="F677" s="240"/>
      <c r="G677" s="240"/>
      <c r="H677" s="240"/>
      <c r="I677" s="240"/>
      <c r="J677" s="240"/>
      <c r="K677" s="3"/>
      <c r="L677" s="3"/>
      <c r="M677" s="3"/>
      <c r="N677" s="3"/>
      <c r="O677" s="3"/>
      <c r="P677" s="3"/>
      <c r="Q677" s="3"/>
      <c r="R677" s="3"/>
      <c r="S677" s="3"/>
      <c r="T677" s="3"/>
      <c r="U677" s="3"/>
      <c r="V677" s="3"/>
      <c r="W677" s="3"/>
    </row>
    <row r="678" spans="1:23" ht="15.75" customHeight="1" x14ac:dyDescent="0.25">
      <c r="A678" s="3"/>
      <c r="B678" s="3"/>
      <c r="C678" s="240"/>
      <c r="D678" s="240"/>
      <c r="E678" s="240"/>
      <c r="F678" s="240"/>
      <c r="G678" s="240"/>
      <c r="H678" s="240"/>
      <c r="I678" s="240"/>
      <c r="J678" s="240"/>
      <c r="K678" s="3"/>
      <c r="L678" s="3"/>
      <c r="M678" s="3"/>
      <c r="N678" s="3"/>
      <c r="O678" s="3"/>
      <c r="P678" s="3"/>
      <c r="Q678" s="3"/>
      <c r="R678" s="3"/>
      <c r="S678" s="3"/>
      <c r="T678" s="3"/>
      <c r="U678" s="3"/>
      <c r="V678" s="3"/>
      <c r="W678" s="3"/>
    </row>
    <row r="679" spans="1:23" ht="15.75" customHeight="1" x14ac:dyDescent="0.25">
      <c r="A679" s="3"/>
      <c r="B679" s="3"/>
      <c r="C679" s="240"/>
      <c r="D679" s="240"/>
      <c r="E679" s="240"/>
      <c r="F679" s="240"/>
      <c r="G679" s="240"/>
      <c r="H679" s="240"/>
      <c r="I679" s="240"/>
      <c r="J679" s="240"/>
      <c r="K679" s="3"/>
      <c r="L679" s="3"/>
      <c r="M679" s="3"/>
      <c r="N679" s="3"/>
      <c r="O679" s="3"/>
      <c r="P679" s="3"/>
      <c r="Q679" s="3"/>
      <c r="R679" s="3"/>
      <c r="S679" s="3"/>
      <c r="T679" s="3"/>
      <c r="U679" s="3"/>
      <c r="V679" s="3"/>
      <c r="W679" s="3"/>
    </row>
    <row r="680" spans="1:23" ht="15.75" customHeight="1" x14ac:dyDescent="0.25">
      <c r="A680" s="3"/>
      <c r="B680" s="3"/>
      <c r="C680" s="240"/>
      <c r="D680" s="240"/>
      <c r="E680" s="240"/>
      <c r="F680" s="240"/>
      <c r="G680" s="240"/>
      <c r="H680" s="240"/>
      <c r="I680" s="240"/>
      <c r="J680" s="240"/>
      <c r="K680" s="3"/>
      <c r="L680" s="3"/>
      <c r="M680" s="3"/>
      <c r="N680" s="3"/>
      <c r="O680" s="3"/>
      <c r="P680" s="3"/>
      <c r="Q680" s="3"/>
      <c r="R680" s="3"/>
      <c r="S680" s="3"/>
      <c r="T680" s="3"/>
      <c r="U680" s="3"/>
      <c r="V680" s="3"/>
      <c r="W680" s="3"/>
    </row>
    <row r="681" spans="1:23" ht="15.75" customHeight="1" x14ac:dyDescent="0.25">
      <c r="A681" s="3"/>
      <c r="B681" s="3"/>
      <c r="C681" s="240"/>
      <c r="D681" s="240"/>
      <c r="E681" s="240"/>
      <c r="F681" s="240"/>
      <c r="G681" s="240"/>
      <c r="H681" s="240"/>
      <c r="I681" s="240"/>
      <c r="J681" s="240"/>
      <c r="K681" s="3"/>
      <c r="L681" s="3"/>
      <c r="M681" s="3"/>
      <c r="N681" s="3"/>
      <c r="O681" s="3"/>
      <c r="P681" s="3"/>
      <c r="Q681" s="3"/>
      <c r="R681" s="3"/>
      <c r="S681" s="3"/>
      <c r="T681" s="3"/>
      <c r="U681" s="3"/>
      <c r="V681" s="3"/>
      <c r="W681" s="3"/>
    </row>
    <row r="682" spans="1:23" ht="15.75" customHeight="1" x14ac:dyDescent="0.25">
      <c r="A682" s="3"/>
      <c r="B682" s="3"/>
      <c r="C682" s="240"/>
      <c r="D682" s="240"/>
      <c r="E682" s="240"/>
      <c r="F682" s="240"/>
      <c r="G682" s="240"/>
      <c r="H682" s="240"/>
      <c r="I682" s="240"/>
      <c r="J682" s="240"/>
      <c r="K682" s="3"/>
      <c r="L682" s="3"/>
      <c r="M682" s="3"/>
      <c r="N682" s="3"/>
      <c r="O682" s="3"/>
      <c r="P682" s="3"/>
      <c r="Q682" s="3"/>
      <c r="R682" s="3"/>
      <c r="S682" s="3"/>
      <c r="T682" s="3"/>
      <c r="U682" s="3"/>
      <c r="V682" s="3"/>
      <c r="W682" s="3"/>
    </row>
    <row r="683" spans="1:23" ht="15.75" customHeight="1" x14ac:dyDescent="0.25">
      <c r="A683" s="3"/>
      <c r="B683" s="3"/>
      <c r="C683" s="240"/>
      <c r="D683" s="240"/>
      <c r="E683" s="240"/>
      <c r="F683" s="240"/>
      <c r="G683" s="240"/>
      <c r="H683" s="240"/>
      <c r="I683" s="240"/>
      <c r="J683" s="240"/>
      <c r="K683" s="3"/>
      <c r="L683" s="3"/>
      <c r="M683" s="3"/>
      <c r="N683" s="3"/>
      <c r="O683" s="3"/>
      <c r="P683" s="3"/>
      <c r="Q683" s="3"/>
      <c r="R683" s="3"/>
      <c r="S683" s="3"/>
      <c r="T683" s="3"/>
      <c r="U683" s="3"/>
      <c r="V683" s="3"/>
      <c r="W683" s="3"/>
    </row>
    <row r="684" spans="1:23" ht="15.75" customHeight="1" x14ac:dyDescent="0.25">
      <c r="A684" s="3"/>
      <c r="B684" s="3"/>
      <c r="C684" s="240"/>
      <c r="D684" s="240"/>
      <c r="E684" s="240"/>
      <c r="F684" s="240"/>
      <c r="G684" s="240"/>
      <c r="H684" s="240"/>
      <c r="I684" s="240"/>
      <c r="J684" s="240"/>
      <c r="K684" s="3"/>
      <c r="L684" s="3"/>
      <c r="M684" s="3"/>
      <c r="N684" s="3"/>
      <c r="O684" s="3"/>
      <c r="P684" s="3"/>
      <c r="Q684" s="3"/>
      <c r="R684" s="3"/>
      <c r="S684" s="3"/>
      <c r="T684" s="3"/>
      <c r="U684" s="3"/>
      <c r="V684" s="3"/>
      <c r="W684" s="3"/>
    </row>
    <row r="685" spans="1:23" ht="15.75" customHeight="1" x14ac:dyDescent="0.25">
      <c r="A685" s="3"/>
      <c r="B685" s="3"/>
      <c r="C685" s="240"/>
      <c r="D685" s="240"/>
      <c r="E685" s="240"/>
      <c r="F685" s="240"/>
      <c r="G685" s="240"/>
      <c r="H685" s="240"/>
      <c r="I685" s="240"/>
      <c r="J685" s="240"/>
      <c r="K685" s="3"/>
      <c r="L685" s="3"/>
      <c r="M685" s="3"/>
      <c r="N685" s="3"/>
      <c r="O685" s="3"/>
      <c r="P685" s="3"/>
      <c r="Q685" s="3"/>
      <c r="R685" s="3"/>
      <c r="S685" s="3"/>
      <c r="T685" s="3"/>
      <c r="U685" s="3"/>
      <c r="V685" s="3"/>
      <c r="W685" s="3"/>
    </row>
    <row r="686" spans="1:23" ht="15.75" customHeight="1" x14ac:dyDescent="0.25">
      <c r="A686" s="3"/>
      <c r="B686" s="3"/>
      <c r="C686" s="240"/>
      <c r="D686" s="240"/>
      <c r="E686" s="240"/>
      <c r="F686" s="240"/>
      <c r="G686" s="240"/>
      <c r="H686" s="240"/>
      <c r="I686" s="240"/>
      <c r="J686" s="240"/>
      <c r="K686" s="3"/>
      <c r="L686" s="3"/>
      <c r="M686" s="3"/>
      <c r="N686" s="3"/>
      <c r="O686" s="3"/>
      <c r="P686" s="3"/>
      <c r="Q686" s="3"/>
      <c r="R686" s="3"/>
      <c r="S686" s="3"/>
      <c r="T686" s="3"/>
      <c r="U686" s="3"/>
      <c r="V686" s="3"/>
      <c r="W686" s="3"/>
    </row>
    <row r="687" spans="1:23" ht="15.75" customHeight="1" x14ac:dyDescent="0.25">
      <c r="A687" s="3"/>
      <c r="B687" s="3"/>
      <c r="C687" s="240"/>
      <c r="D687" s="240"/>
      <c r="E687" s="240"/>
      <c r="F687" s="240"/>
      <c r="G687" s="240"/>
      <c r="H687" s="240"/>
      <c r="I687" s="240"/>
      <c r="J687" s="240"/>
      <c r="K687" s="3"/>
      <c r="L687" s="3"/>
      <c r="M687" s="3"/>
      <c r="N687" s="3"/>
      <c r="O687" s="3"/>
      <c r="P687" s="3"/>
      <c r="Q687" s="3"/>
      <c r="R687" s="3"/>
      <c r="S687" s="3"/>
      <c r="T687" s="3"/>
      <c r="U687" s="3"/>
      <c r="V687" s="3"/>
      <c r="W687" s="3"/>
    </row>
    <row r="688" spans="1:23" ht="15.75" customHeight="1" x14ac:dyDescent="0.25">
      <c r="A688" s="3"/>
      <c r="B688" s="3"/>
      <c r="C688" s="240"/>
      <c r="D688" s="240"/>
      <c r="E688" s="240"/>
      <c r="F688" s="240"/>
      <c r="G688" s="240"/>
      <c r="H688" s="240"/>
      <c r="I688" s="240"/>
      <c r="J688" s="240"/>
      <c r="K688" s="3"/>
      <c r="L688" s="3"/>
      <c r="M688" s="3"/>
      <c r="N688" s="3"/>
      <c r="O688" s="3"/>
      <c r="P688" s="3"/>
      <c r="Q688" s="3"/>
      <c r="R688" s="3"/>
      <c r="S688" s="3"/>
      <c r="T688" s="3"/>
      <c r="U688" s="3"/>
      <c r="V688" s="3"/>
      <c r="W688" s="3"/>
    </row>
    <row r="689" spans="1:23" ht="15.75" customHeight="1" x14ac:dyDescent="0.25">
      <c r="A689" s="3"/>
      <c r="B689" s="3"/>
      <c r="C689" s="240"/>
      <c r="D689" s="240"/>
      <c r="E689" s="240"/>
      <c r="F689" s="240"/>
      <c r="G689" s="240"/>
      <c r="H689" s="240"/>
      <c r="I689" s="240"/>
      <c r="J689" s="240"/>
      <c r="K689" s="3"/>
      <c r="L689" s="3"/>
      <c r="M689" s="3"/>
      <c r="N689" s="3"/>
      <c r="O689" s="3"/>
      <c r="P689" s="3"/>
      <c r="Q689" s="3"/>
      <c r="R689" s="3"/>
      <c r="S689" s="3"/>
      <c r="T689" s="3"/>
      <c r="U689" s="3"/>
      <c r="V689" s="3"/>
      <c r="W689" s="3"/>
    </row>
    <row r="690" spans="1:23" ht="15.75" customHeight="1" x14ac:dyDescent="0.25">
      <c r="A690" s="3"/>
      <c r="B690" s="3"/>
      <c r="C690" s="240"/>
      <c r="D690" s="240"/>
      <c r="E690" s="240"/>
      <c r="F690" s="240"/>
      <c r="G690" s="240"/>
      <c r="H690" s="240"/>
      <c r="I690" s="240"/>
      <c r="J690" s="240"/>
      <c r="K690" s="3"/>
      <c r="L690" s="3"/>
      <c r="M690" s="3"/>
      <c r="N690" s="3"/>
      <c r="O690" s="3"/>
      <c r="P690" s="3"/>
      <c r="Q690" s="3"/>
      <c r="R690" s="3"/>
      <c r="S690" s="3"/>
      <c r="T690" s="3"/>
      <c r="U690" s="3"/>
      <c r="V690" s="3"/>
      <c r="W690" s="3"/>
    </row>
    <row r="691" spans="1:23" ht="15.75" customHeight="1" x14ac:dyDescent="0.25">
      <c r="A691" s="3"/>
      <c r="B691" s="3"/>
      <c r="C691" s="240"/>
      <c r="D691" s="240"/>
      <c r="E691" s="240"/>
      <c r="F691" s="240"/>
      <c r="G691" s="240"/>
      <c r="H691" s="240"/>
      <c r="I691" s="240"/>
      <c r="J691" s="240"/>
      <c r="K691" s="3"/>
      <c r="L691" s="3"/>
      <c r="M691" s="3"/>
      <c r="N691" s="3"/>
      <c r="O691" s="3"/>
      <c r="P691" s="3"/>
      <c r="Q691" s="3"/>
      <c r="R691" s="3"/>
      <c r="S691" s="3"/>
      <c r="T691" s="3"/>
      <c r="U691" s="3"/>
      <c r="V691" s="3"/>
      <c r="W691" s="3"/>
    </row>
    <row r="692" spans="1:23" ht="15.75" customHeight="1" x14ac:dyDescent="0.25">
      <c r="A692" s="3"/>
      <c r="B692" s="3"/>
      <c r="C692" s="240"/>
      <c r="D692" s="240"/>
      <c r="E692" s="240"/>
      <c r="F692" s="240"/>
      <c r="G692" s="240"/>
      <c r="H692" s="240"/>
      <c r="I692" s="240"/>
      <c r="J692" s="240"/>
      <c r="K692" s="3"/>
      <c r="L692" s="3"/>
      <c r="M692" s="3"/>
      <c r="N692" s="3"/>
      <c r="O692" s="3"/>
      <c r="P692" s="3"/>
      <c r="Q692" s="3"/>
      <c r="R692" s="3"/>
      <c r="S692" s="3"/>
      <c r="T692" s="3"/>
      <c r="U692" s="3"/>
      <c r="V692" s="3"/>
      <c r="W692" s="3"/>
    </row>
    <row r="693" spans="1:23" ht="15.75" customHeight="1" x14ac:dyDescent="0.25">
      <c r="A693" s="3"/>
      <c r="B693" s="3"/>
      <c r="C693" s="240"/>
      <c r="D693" s="240"/>
      <c r="E693" s="240"/>
      <c r="F693" s="240"/>
      <c r="G693" s="240"/>
      <c r="H693" s="240"/>
      <c r="I693" s="240"/>
      <c r="J693" s="240"/>
      <c r="K693" s="3"/>
      <c r="L693" s="3"/>
      <c r="M693" s="3"/>
      <c r="N693" s="3"/>
      <c r="O693" s="3"/>
      <c r="P693" s="3"/>
      <c r="Q693" s="3"/>
      <c r="R693" s="3"/>
      <c r="S693" s="3"/>
      <c r="T693" s="3"/>
      <c r="U693" s="3"/>
      <c r="V693" s="3"/>
      <c r="W693" s="3"/>
    </row>
    <row r="694" spans="1:23" ht="15.75" customHeight="1" x14ac:dyDescent="0.25">
      <c r="A694" s="3"/>
      <c r="B694" s="3"/>
      <c r="C694" s="240"/>
      <c r="D694" s="240"/>
      <c r="E694" s="240"/>
      <c r="F694" s="240"/>
      <c r="G694" s="240"/>
      <c r="H694" s="240"/>
      <c r="I694" s="240"/>
      <c r="J694" s="240"/>
      <c r="K694" s="3"/>
      <c r="L694" s="3"/>
      <c r="M694" s="3"/>
      <c r="N694" s="3"/>
      <c r="O694" s="3"/>
      <c r="P694" s="3"/>
      <c r="Q694" s="3"/>
      <c r="R694" s="3"/>
      <c r="S694" s="3"/>
      <c r="T694" s="3"/>
      <c r="U694" s="3"/>
      <c r="V694" s="3"/>
      <c r="W694" s="3"/>
    </row>
    <row r="695" spans="1:23" ht="15.75" customHeight="1" x14ac:dyDescent="0.25">
      <c r="A695" s="3"/>
      <c r="B695" s="3"/>
      <c r="C695" s="240"/>
      <c r="D695" s="240"/>
      <c r="E695" s="240"/>
      <c r="F695" s="240"/>
      <c r="G695" s="240"/>
      <c r="H695" s="240"/>
      <c r="I695" s="240"/>
      <c r="J695" s="240"/>
      <c r="K695" s="3"/>
      <c r="L695" s="3"/>
      <c r="M695" s="3"/>
      <c r="N695" s="3"/>
      <c r="O695" s="3"/>
      <c r="P695" s="3"/>
      <c r="Q695" s="3"/>
      <c r="R695" s="3"/>
      <c r="S695" s="3"/>
      <c r="T695" s="3"/>
      <c r="U695" s="3"/>
      <c r="V695" s="3"/>
      <c r="W695" s="3"/>
    </row>
    <row r="696" spans="1:23" ht="15.75" customHeight="1" x14ac:dyDescent="0.25">
      <c r="A696" s="3"/>
      <c r="B696" s="3"/>
      <c r="C696" s="240"/>
      <c r="D696" s="240"/>
      <c r="E696" s="240"/>
      <c r="F696" s="240"/>
      <c r="G696" s="240"/>
      <c r="H696" s="240"/>
      <c r="I696" s="240"/>
      <c r="J696" s="240"/>
      <c r="K696" s="3"/>
      <c r="L696" s="3"/>
      <c r="M696" s="3"/>
      <c r="N696" s="3"/>
      <c r="O696" s="3"/>
      <c r="P696" s="3"/>
      <c r="Q696" s="3"/>
      <c r="R696" s="3"/>
      <c r="S696" s="3"/>
      <c r="T696" s="3"/>
      <c r="U696" s="3"/>
      <c r="V696" s="3"/>
      <c r="W696" s="3"/>
    </row>
    <row r="697" spans="1:23" ht="15.75" customHeight="1" x14ac:dyDescent="0.25">
      <c r="A697" s="3"/>
      <c r="B697" s="3"/>
      <c r="C697" s="240"/>
      <c r="D697" s="240"/>
      <c r="E697" s="240"/>
      <c r="F697" s="240"/>
      <c r="G697" s="240"/>
      <c r="H697" s="240"/>
      <c r="I697" s="240"/>
      <c r="J697" s="240"/>
      <c r="K697" s="3"/>
      <c r="L697" s="3"/>
      <c r="M697" s="3"/>
      <c r="N697" s="3"/>
      <c r="O697" s="3"/>
      <c r="P697" s="3"/>
      <c r="Q697" s="3"/>
      <c r="R697" s="3"/>
      <c r="S697" s="3"/>
      <c r="T697" s="3"/>
      <c r="U697" s="3"/>
      <c r="V697" s="3"/>
      <c r="W697" s="3"/>
    </row>
    <row r="698" spans="1:23" ht="15.75" customHeight="1" x14ac:dyDescent="0.25">
      <c r="A698" s="3"/>
      <c r="B698" s="3"/>
      <c r="C698" s="240"/>
      <c r="D698" s="240"/>
      <c r="E698" s="240"/>
      <c r="F698" s="240"/>
      <c r="G698" s="240"/>
      <c r="H698" s="240"/>
      <c r="I698" s="240"/>
      <c r="J698" s="240"/>
      <c r="K698" s="3"/>
      <c r="L698" s="3"/>
      <c r="M698" s="3"/>
      <c r="N698" s="3"/>
      <c r="O698" s="3"/>
      <c r="P698" s="3"/>
      <c r="Q698" s="3"/>
      <c r="R698" s="3"/>
      <c r="S698" s="3"/>
      <c r="T698" s="3"/>
      <c r="U698" s="3"/>
      <c r="V698" s="3"/>
      <c r="W698" s="3"/>
    </row>
    <row r="699" spans="1:23" ht="15.75" customHeight="1" x14ac:dyDescent="0.25">
      <c r="A699" s="3"/>
      <c r="B699" s="3"/>
      <c r="C699" s="240"/>
      <c r="D699" s="240"/>
      <c r="E699" s="240"/>
      <c r="F699" s="240"/>
      <c r="G699" s="240"/>
      <c r="H699" s="240"/>
      <c r="I699" s="240"/>
      <c r="J699" s="240"/>
      <c r="K699" s="3"/>
      <c r="L699" s="3"/>
      <c r="M699" s="3"/>
      <c r="N699" s="3"/>
      <c r="O699" s="3"/>
      <c r="P699" s="3"/>
      <c r="Q699" s="3"/>
      <c r="R699" s="3"/>
      <c r="S699" s="3"/>
      <c r="T699" s="3"/>
      <c r="U699" s="3"/>
      <c r="V699" s="3"/>
      <c r="W699" s="3"/>
    </row>
    <row r="700" spans="1:23" ht="15.75" customHeight="1" x14ac:dyDescent="0.25">
      <c r="A700" s="3"/>
      <c r="B700" s="3"/>
      <c r="C700" s="240"/>
      <c r="D700" s="240"/>
      <c r="E700" s="240"/>
      <c r="F700" s="240"/>
      <c r="G700" s="240"/>
      <c r="H700" s="240"/>
      <c r="I700" s="240"/>
      <c r="J700" s="240"/>
      <c r="K700" s="3"/>
      <c r="L700" s="3"/>
      <c r="M700" s="3"/>
      <c r="N700" s="3"/>
      <c r="O700" s="3"/>
      <c r="P700" s="3"/>
      <c r="Q700" s="3"/>
      <c r="R700" s="3"/>
      <c r="S700" s="3"/>
      <c r="T700" s="3"/>
      <c r="U700" s="3"/>
      <c r="V700" s="3"/>
      <c r="W700" s="3"/>
    </row>
    <row r="701" spans="1:23" ht="15.75" customHeight="1" x14ac:dyDescent="0.25">
      <c r="A701" s="3"/>
      <c r="B701" s="3"/>
      <c r="C701" s="240"/>
      <c r="D701" s="240"/>
      <c r="E701" s="240"/>
      <c r="F701" s="240"/>
      <c r="G701" s="240"/>
      <c r="H701" s="240"/>
      <c r="I701" s="240"/>
      <c r="J701" s="240"/>
      <c r="K701" s="3"/>
      <c r="L701" s="3"/>
      <c r="M701" s="3"/>
      <c r="N701" s="3"/>
      <c r="O701" s="3"/>
      <c r="P701" s="3"/>
      <c r="Q701" s="3"/>
      <c r="R701" s="3"/>
      <c r="S701" s="3"/>
      <c r="T701" s="3"/>
      <c r="U701" s="3"/>
      <c r="V701" s="3"/>
      <c r="W701" s="3"/>
    </row>
    <row r="702" spans="1:23" ht="15.75" customHeight="1" x14ac:dyDescent="0.25">
      <c r="A702" s="3"/>
      <c r="B702" s="3"/>
      <c r="C702" s="240"/>
      <c r="D702" s="240"/>
      <c r="E702" s="240"/>
      <c r="F702" s="240"/>
      <c r="G702" s="240"/>
      <c r="H702" s="240"/>
      <c r="I702" s="240"/>
      <c r="J702" s="240"/>
      <c r="K702" s="3"/>
      <c r="L702" s="3"/>
      <c r="M702" s="3"/>
      <c r="N702" s="3"/>
      <c r="O702" s="3"/>
      <c r="P702" s="3"/>
      <c r="Q702" s="3"/>
      <c r="R702" s="3"/>
      <c r="S702" s="3"/>
      <c r="T702" s="3"/>
      <c r="U702" s="3"/>
      <c r="V702" s="3"/>
      <c r="W702" s="3"/>
    </row>
    <row r="703" spans="1:23" ht="15.75" customHeight="1" x14ac:dyDescent="0.25">
      <c r="A703" s="3"/>
      <c r="B703" s="3"/>
      <c r="C703" s="240"/>
      <c r="D703" s="240"/>
      <c r="E703" s="240"/>
      <c r="F703" s="240"/>
      <c r="G703" s="240"/>
      <c r="H703" s="240"/>
      <c r="I703" s="240"/>
      <c r="J703" s="240"/>
      <c r="K703" s="3"/>
      <c r="L703" s="3"/>
      <c r="M703" s="3"/>
      <c r="N703" s="3"/>
      <c r="O703" s="3"/>
      <c r="P703" s="3"/>
      <c r="Q703" s="3"/>
      <c r="R703" s="3"/>
      <c r="S703" s="3"/>
      <c r="T703" s="3"/>
      <c r="U703" s="3"/>
      <c r="V703" s="3"/>
      <c r="W703" s="3"/>
    </row>
    <row r="704" spans="1:23" ht="15.75" customHeight="1" x14ac:dyDescent="0.25">
      <c r="A704" s="3"/>
      <c r="B704" s="3"/>
      <c r="C704" s="240"/>
      <c r="D704" s="240"/>
      <c r="E704" s="240"/>
      <c r="F704" s="240"/>
      <c r="G704" s="240"/>
      <c r="H704" s="240"/>
      <c r="I704" s="240"/>
      <c r="J704" s="240"/>
      <c r="K704" s="3"/>
      <c r="L704" s="3"/>
      <c r="M704" s="3"/>
      <c r="N704" s="3"/>
      <c r="O704" s="3"/>
      <c r="P704" s="3"/>
      <c r="Q704" s="3"/>
      <c r="R704" s="3"/>
      <c r="S704" s="3"/>
      <c r="T704" s="3"/>
      <c r="U704" s="3"/>
      <c r="V704" s="3"/>
      <c r="W704" s="3"/>
    </row>
    <row r="705" spans="1:23" ht="15.75" customHeight="1" x14ac:dyDescent="0.25">
      <c r="A705" s="3"/>
      <c r="B705" s="3"/>
      <c r="C705" s="240"/>
      <c r="D705" s="240"/>
      <c r="E705" s="240"/>
      <c r="F705" s="240"/>
      <c r="G705" s="240"/>
      <c r="H705" s="240"/>
      <c r="I705" s="240"/>
      <c r="J705" s="240"/>
      <c r="K705" s="3"/>
      <c r="L705" s="3"/>
      <c r="M705" s="3"/>
      <c r="N705" s="3"/>
      <c r="O705" s="3"/>
      <c r="P705" s="3"/>
      <c r="Q705" s="3"/>
      <c r="R705" s="3"/>
      <c r="S705" s="3"/>
      <c r="T705" s="3"/>
      <c r="U705" s="3"/>
      <c r="V705" s="3"/>
      <c r="W705" s="3"/>
    </row>
    <row r="706" spans="1:23" ht="15.75" customHeight="1" x14ac:dyDescent="0.25">
      <c r="A706" s="3"/>
      <c r="B706" s="3"/>
      <c r="C706" s="240"/>
      <c r="D706" s="240"/>
      <c r="E706" s="240"/>
      <c r="F706" s="240"/>
      <c r="G706" s="240"/>
      <c r="H706" s="240"/>
      <c r="I706" s="240"/>
      <c r="J706" s="240"/>
      <c r="K706" s="3"/>
      <c r="L706" s="3"/>
      <c r="M706" s="3"/>
      <c r="N706" s="3"/>
      <c r="O706" s="3"/>
      <c r="P706" s="3"/>
      <c r="Q706" s="3"/>
      <c r="R706" s="3"/>
      <c r="S706" s="3"/>
      <c r="T706" s="3"/>
      <c r="U706" s="3"/>
      <c r="V706" s="3"/>
      <c r="W706" s="3"/>
    </row>
    <row r="707" spans="1:23" ht="15.75" customHeight="1" x14ac:dyDescent="0.25">
      <c r="A707" s="3"/>
      <c r="B707" s="3"/>
      <c r="C707" s="240"/>
      <c r="D707" s="240"/>
      <c r="E707" s="240"/>
      <c r="F707" s="240"/>
      <c r="G707" s="240"/>
      <c r="H707" s="240"/>
      <c r="I707" s="240"/>
      <c r="J707" s="240"/>
      <c r="K707" s="3"/>
      <c r="L707" s="3"/>
      <c r="M707" s="3"/>
      <c r="N707" s="3"/>
      <c r="O707" s="3"/>
      <c r="P707" s="3"/>
      <c r="Q707" s="3"/>
      <c r="R707" s="3"/>
      <c r="S707" s="3"/>
      <c r="T707" s="3"/>
      <c r="U707" s="3"/>
      <c r="V707" s="3"/>
      <c r="W707" s="3"/>
    </row>
    <row r="708" spans="1:23" ht="15.75" customHeight="1" x14ac:dyDescent="0.25">
      <c r="A708" s="3"/>
      <c r="B708" s="3"/>
      <c r="C708" s="240"/>
      <c r="D708" s="240"/>
      <c r="E708" s="240"/>
      <c r="F708" s="240"/>
      <c r="G708" s="240"/>
      <c r="H708" s="240"/>
      <c r="I708" s="240"/>
      <c r="J708" s="240"/>
      <c r="K708" s="3"/>
      <c r="L708" s="3"/>
      <c r="M708" s="3"/>
      <c r="N708" s="3"/>
      <c r="O708" s="3"/>
      <c r="P708" s="3"/>
      <c r="Q708" s="3"/>
      <c r="R708" s="3"/>
      <c r="S708" s="3"/>
      <c r="T708" s="3"/>
      <c r="U708" s="3"/>
      <c r="V708" s="3"/>
      <c r="W708" s="3"/>
    </row>
    <row r="709" spans="1:23" ht="15.75" customHeight="1" x14ac:dyDescent="0.25">
      <c r="A709" s="3"/>
      <c r="B709" s="3"/>
      <c r="C709" s="240"/>
      <c r="D709" s="240"/>
      <c r="E709" s="240"/>
      <c r="F709" s="240"/>
      <c r="G709" s="240"/>
      <c r="H709" s="240"/>
      <c r="I709" s="240"/>
      <c r="J709" s="240"/>
      <c r="K709" s="3"/>
      <c r="L709" s="3"/>
      <c r="M709" s="3"/>
      <c r="N709" s="3"/>
      <c r="O709" s="3"/>
      <c r="P709" s="3"/>
      <c r="Q709" s="3"/>
      <c r="R709" s="3"/>
      <c r="S709" s="3"/>
      <c r="T709" s="3"/>
      <c r="U709" s="3"/>
      <c r="V709" s="3"/>
      <c r="W709" s="3"/>
    </row>
    <row r="710" spans="1:23" ht="15.75" customHeight="1" x14ac:dyDescent="0.25">
      <c r="A710" s="3"/>
      <c r="B710" s="3"/>
      <c r="C710" s="240"/>
      <c r="D710" s="240"/>
      <c r="E710" s="240"/>
      <c r="F710" s="240"/>
      <c r="G710" s="240"/>
      <c r="H710" s="240"/>
      <c r="I710" s="240"/>
      <c r="J710" s="240"/>
      <c r="K710" s="3"/>
      <c r="L710" s="3"/>
      <c r="M710" s="3"/>
      <c r="N710" s="3"/>
      <c r="O710" s="3"/>
      <c r="P710" s="3"/>
      <c r="Q710" s="3"/>
      <c r="R710" s="3"/>
      <c r="S710" s="3"/>
      <c r="T710" s="3"/>
      <c r="U710" s="3"/>
      <c r="V710" s="3"/>
      <c r="W710" s="3"/>
    </row>
    <row r="711" spans="1:23" ht="15.75" customHeight="1" x14ac:dyDescent="0.25">
      <c r="A711" s="3"/>
      <c r="B711" s="3"/>
      <c r="C711" s="240"/>
      <c r="D711" s="240"/>
      <c r="E711" s="240"/>
      <c r="F711" s="240"/>
      <c r="G711" s="240"/>
      <c r="H711" s="240"/>
      <c r="I711" s="240"/>
      <c r="J711" s="240"/>
      <c r="K711" s="3"/>
      <c r="L711" s="3"/>
      <c r="M711" s="3"/>
      <c r="N711" s="3"/>
      <c r="O711" s="3"/>
      <c r="P711" s="3"/>
      <c r="Q711" s="3"/>
      <c r="R711" s="3"/>
      <c r="S711" s="3"/>
      <c r="T711" s="3"/>
      <c r="U711" s="3"/>
      <c r="V711" s="3"/>
      <c r="W711" s="3"/>
    </row>
    <row r="712" spans="1:23" ht="15.75" customHeight="1" x14ac:dyDescent="0.25">
      <c r="A712" s="3"/>
      <c r="B712" s="3"/>
      <c r="C712" s="240"/>
      <c r="D712" s="240"/>
      <c r="E712" s="240"/>
      <c r="F712" s="240"/>
      <c r="G712" s="240"/>
      <c r="H712" s="240"/>
      <c r="I712" s="240"/>
      <c r="J712" s="240"/>
      <c r="K712" s="3"/>
      <c r="L712" s="3"/>
      <c r="M712" s="3"/>
      <c r="N712" s="3"/>
      <c r="O712" s="3"/>
      <c r="P712" s="3"/>
      <c r="Q712" s="3"/>
      <c r="R712" s="3"/>
      <c r="S712" s="3"/>
      <c r="T712" s="3"/>
      <c r="U712" s="3"/>
      <c r="V712" s="3"/>
      <c r="W712" s="3"/>
    </row>
    <row r="713" spans="1:23" ht="15.75" customHeight="1" x14ac:dyDescent="0.25">
      <c r="A713" s="3"/>
      <c r="B713" s="3"/>
      <c r="C713" s="240"/>
      <c r="D713" s="240"/>
      <c r="E713" s="240"/>
      <c r="F713" s="240"/>
      <c r="G713" s="240"/>
      <c r="H713" s="240"/>
      <c r="I713" s="240"/>
      <c r="J713" s="240"/>
      <c r="K713" s="3"/>
      <c r="L713" s="3"/>
      <c r="M713" s="3"/>
      <c r="N713" s="3"/>
      <c r="O713" s="3"/>
      <c r="P713" s="3"/>
      <c r="Q713" s="3"/>
      <c r="R713" s="3"/>
      <c r="S713" s="3"/>
      <c r="T713" s="3"/>
      <c r="U713" s="3"/>
      <c r="V713" s="3"/>
      <c r="W713" s="3"/>
    </row>
    <row r="714" spans="1:23" ht="15.75" customHeight="1" x14ac:dyDescent="0.25">
      <c r="A714" s="3"/>
      <c r="B714" s="3"/>
      <c r="C714" s="240"/>
      <c r="D714" s="240"/>
      <c r="E714" s="240"/>
      <c r="F714" s="240"/>
      <c r="G714" s="240"/>
      <c r="H714" s="240"/>
      <c r="I714" s="240"/>
      <c r="J714" s="240"/>
      <c r="K714" s="3"/>
      <c r="L714" s="3"/>
      <c r="M714" s="3"/>
      <c r="N714" s="3"/>
      <c r="O714" s="3"/>
      <c r="P714" s="3"/>
      <c r="Q714" s="3"/>
      <c r="R714" s="3"/>
      <c r="S714" s="3"/>
      <c r="T714" s="3"/>
      <c r="U714" s="3"/>
      <c r="V714" s="3"/>
      <c r="W714" s="3"/>
    </row>
    <row r="715" spans="1:23" ht="15.75" customHeight="1" x14ac:dyDescent="0.25">
      <c r="A715" s="3"/>
      <c r="B715" s="3"/>
      <c r="C715" s="240"/>
      <c r="D715" s="240"/>
      <c r="E715" s="240"/>
      <c r="F715" s="240"/>
      <c r="G715" s="240"/>
      <c r="H715" s="240"/>
      <c r="I715" s="240"/>
      <c r="J715" s="240"/>
      <c r="K715" s="3"/>
      <c r="L715" s="3"/>
      <c r="M715" s="3"/>
      <c r="N715" s="3"/>
      <c r="O715" s="3"/>
      <c r="P715" s="3"/>
      <c r="Q715" s="3"/>
      <c r="R715" s="3"/>
      <c r="S715" s="3"/>
      <c r="T715" s="3"/>
      <c r="U715" s="3"/>
      <c r="V715" s="3"/>
      <c r="W715" s="3"/>
    </row>
    <row r="716" spans="1:23" ht="15.75" customHeight="1" x14ac:dyDescent="0.25">
      <c r="A716" s="3"/>
      <c r="B716" s="3"/>
      <c r="C716" s="240"/>
      <c r="D716" s="240"/>
      <c r="E716" s="240"/>
      <c r="F716" s="240"/>
      <c r="G716" s="240"/>
      <c r="H716" s="240"/>
      <c r="I716" s="240"/>
      <c r="J716" s="240"/>
      <c r="K716" s="3"/>
      <c r="L716" s="3"/>
      <c r="M716" s="3"/>
      <c r="N716" s="3"/>
      <c r="O716" s="3"/>
      <c r="P716" s="3"/>
      <c r="Q716" s="3"/>
      <c r="R716" s="3"/>
      <c r="S716" s="3"/>
      <c r="T716" s="3"/>
      <c r="U716" s="3"/>
      <c r="V716" s="3"/>
      <c r="W716" s="3"/>
    </row>
    <row r="717" spans="1:23" ht="15.75" customHeight="1" x14ac:dyDescent="0.25">
      <c r="A717" s="3"/>
      <c r="B717" s="3"/>
      <c r="C717" s="240"/>
      <c r="D717" s="240"/>
      <c r="E717" s="240"/>
      <c r="F717" s="240"/>
      <c r="G717" s="240"/>
      <c r="H717" s="240"/>
      <c r="I717" s="240"/>
      <c r="J717" s="240"/>
      <c r="K717" s="3"/>
      <c r="L717" s="3"/>
      <c r="M717" s="3"/>
      <c r="N717" s="3"/>
      <c r="O717" s="3"/>
      <c r="P717" s="3"/>
      <c r="Q717" s="3"/>
      <c r="R717" s="3"/>
      <c r="S717" s="3"/>
      <c r="T717" s="3"/>
      <c r="U717" s="3"/>
      <c r="V717" s="3"/>
      <c r="W717" s="3"/>
    </row>
    <row r="718" spans="1:23" ht="15.75" customHeight="1" x14ac:dyDescent="0.25">
      <c r="A718" s="3"/>
      <c r="B718" s="3"/>
      <c r="C718" s="240"/>
      <c r="D718" s="240"/>
      <c r="E718" s="240"/>
      <c r="F718" s="240"/>
      <c r="G718" s="240"/>
      <c r="H718" s="240"/>
      <c r="I718" s="240"/>
      <c r="J718" s="240"/>
      <c r="K718" s="3"/>
      <c r="L718" s="3"/>
      <c r="M718" s="3"/>
      <c r="N718" s="3"/>
      <c r="O718" s="3"/>
      <c r="P718" s="3"/>
      <c r="Q718" s="3"/>
      <c r="R718" s="3"/>
      <c r="S718" s="3"/>
      <c r="T718" s="3"/>
      <c r="U718" s="3"/>
      <c r="V718" s="3"/>
      <c r="W718" s="3"/>
    </row>
    <row r="719" spans="1:23" ht="15.75" customHeight="1" x14ac:dyDescent="0.25">
      <c r="A719" s="3"/>
      <c r="B719" s="3"/>
      <c r="C719" s="240"/>
      <c r="D719" s="240"/>
      <c r="E719" s="240"/>
      <c r="F719" s="240"/>
      <c r="G719" s="240"/>
      <c r="H719" s="240"/>
      <c r="I719" s="240"/>
      <c r="J719" s="240"/>
      <c r="K719" s="3"/>
      <c r="L719" s="3"/>
      <c r="M719" s="3"/>
      <c r="N719" s="3"/>
      <c r="O719" s="3"/>
      <c r="P719" s="3"/>
      <c r="Q719" s="3"/>
      <c r="R719" s="3"/>
      <c r="S719" s="3"/>
      <c r="T719" s="3"/>
      <c r="U719" s="3"/>
      <c r="V719" s="3"/>
      <c r="W719" s="3"/>
    </row>
    <row r="720" spans="1:23" ht="15.75" customHeight="1" x14ac:dyDescent="0.25">
      <c r="A720" s="3"/>
      <c r="B720" s="3"/>
      <c r="C720" s="240"/>
      <c r="D720" s="240"/>
      <c r="E720" s="240"/>
      <c r="F720" s="240"/>
      <c r="G720" s="240"/>
      <c r="H720" s="240"/>
      <c r="I720" s="240"/>
      <c r="J720" s="240"/>
      <c r="K720" s="3"/>
      <c r="L720" s="3"/>
      <c r="M720" s="3"/>
      <c r="N720" s="3"/>
      <c r="O720" s="3"/>
      <c r="P720" s="3"/>
      <c r="Q720" s="3"/>
      <c r="R720" s="3"/>
      <c r="S720" s="3"/>
      <c r="T720" s="3"/>
      <c r="U720" s="3"/>
      <c r="V720" s="3"/>
      <c r="W720" s="3"/>
    </row>
    <row r="721" spans="1:23" ht="15.75" customHeight="1" x14ac:dyDescent="0.25">
      <c r="A721" s="3"/>
      <c r="B721" s="3"/>
      <c r="C721" s="240"/>
      <c r="D721" s="240"/>
      <c r="E721" s="240"/>
      <c r="F721" s="240"/>
      <c r="G721" s="240"/>
      <c r="H721" s="240"/>
      <c r="I721" s="240"/>
      <c r="J721" s="240"/>
      <c r="K721" s="3"/>
      <c r="L721" s="3"/>
      <c r="M721" s="3"/>
      <c r="N721" s="3"/>
      <c r="O721" s="3"/>
      <c r="P721" s="3"/>
      <c r="Q721" s="3"/>
      <c r="R721" s="3"/>
      <c r="S721" s="3"/>
      <c r="T721" s="3"/>
      <c r="U721" s="3"/>
      <c r="V721" s="3"/>
      <c r="W721" s="3"/>
    </row>
    <row r="722" spans="1:23" ht="15.75" customHeight="1" x14ac:dyDescent="0.25">
      <c r="A722" s="3"/>
      <c r="B722" s="3"/>
      <c r="C722" s="240"/>
      <c r="D722" s="240"/>
      <c r="E722" s="240"/>
      <c r="F722" s="240"/>
      <c r="G722" s="240"/>
      <c r="H722" s="240"/>
      <c r="I722" s="240"/>
      <c r="J722" s="240"/>
      <c r="K722" s="3"/>
      <c r="L722" s="3"/>
      <c r="M722" s="3"/>
      <c r="N722" s="3"/>
      <c r="O722" s="3"/>
      <c r="P722" s="3"/>
      <c r="Q722" s="3"/>
      <c r="R722" s="3"/>
      <c r="S722" s="3"/>
      <c r="T722" s="3"/>
      <c r="U722" s="3"/>
      <c r="V722" s="3"/>
      <c r="W722" s="3"/>
    </row>
    <row r="723" spans="1:23" ht="15.75" customHeight="1" x14ac:dyDescent="0.25">
      <c r="A723" s="3"/>
      <c r="B723" s="3"/>
      <c r="C723" s="240"/>
      <c r="D723" s="240"/>
      <c r="E723" s="240"/>
      <c r="F723" s="240"/>
      <c r="G723" s="240"/>
      <c r="H723" s="240"/>
      <c r="I723" s="240"/>
      <c r="J723" s="240"/>
      <c r="K723" s="3"/>
      <c r="L723" s="3"/>
      <c r="M723" s="3"/>
      <c r="N723" s="3"/>
      <c r="O723" s="3"/>
      <c r="P723" s="3"/>
      <c r="Q723" s="3"/>
      <c r="R723" s="3"/>
      <c r="S723" s="3"/>
      <c r="T723" s="3"/>
      <c r="U723" s="3"/>
      <c r="V723" s="3"/>
      <c r="W723" s="3"/>
    </row>
    <row r="724" spans="1:23" ht="15.75" customHeight="1" x14ac:dyDescent="0.25">
      <c r="A724" s="3"/>
      <c r="B724" s="3"/>
      <c r="C724" s="240"/>
      <c r="D724" s="240"/>
      <c r="E724" s="240"/>
      <c r="F724" s="240"/>
      <c r="G724" s="240"/>
      <c r="H724" s="240"/>
      <c r="I724" s="240"/>
      <c r="J724" s="240"/>
      <c r="K724" s="3"/>
      <c r="L724" s="3"/>
      <c r="M724" s="3"/>
      <c r="N724" s="3"/>
      <c r="O724" s="3"/>
      <c r="P724" s="3"/>
      <c r="Q724" s="3"/>
      <c r="R724" s="3"/>
      <c r="S724" s="3"/>
      <c r="T724" s="3"/>
      <c r="U724" s="3"/>
      <c r="V724" s="3"/>
      <c r="W724" s="3"/>
    </row>
    <row r="725" spans="1:23" ht="15.75" customHeight="1" x14ac:dyDescent="0.25">
      <c r="A725" s="3"/>
      <c r="B725" s="3"/>
      <c r="C725" s="240"/>
      <c r="D725" s="240"/>
      <c r="E725" s="240"/>
      <c r="F725" s="240"/>
      <c r="G725" s="240"/>
      <c r="H725" s="240"/>
      <c r="I725" s="240"/>
      <c r="J725" s="240"/>
      <c r="K725" s="3"/>
      <c r="L725" s="3"/>
      <c r="M725" s="3"/>
      <c r="N725" s="3"/>
      <c r="O725" s="3"/>
      <c r="P725" s="3"/>
      <c r="Q725" s="3"/>
      <c r="R725" s="3"/>
      <c r="S725" s="3"/>
      <c r="T725" s="3"/>
      <c r="U725" s="3"/>
      <c r="V725" s="3"/>
      <c r="W725" s="3"/>
    </row>
    <row r="726" spans="1:23" ht="15.75" customHeight="1" x14ac:dyDescent="0.25">
      <c r="A726" s="3"/>
      <c r="B726" s="3"/>
      <c r="C726" s="240"/>
      <c r="D726" s="240"/>
      <c r="E726" s="240"/>
      <c r="F726" s="240"/>
      <c r="G726" s="240"/>
      <c r="H726" s="240"/>
      <c r="I726" s="240"/>
      <c r="J726" s="240"/>
      <c r="K726" s="3"/>
      <c r="L726" s="3"/>
      <c r="M726" s="3"/>
      <c r="N726" s="3"/>
      <c r="O726" s="3"/>
      <c r="P726" s="3"/>
      <c r="Q726" s="3"/>
      <c r="R726" s="3"/>
      <c r="S726" s="3"/>
      <c r="T726" s="3"/>
      <c r="U726" s="3"/>
      <c r="V726" s="3"/>
      <c r="W726" s="3"/>
    </row>
    <row r="727" spans="1:23" ht="15.75" customHeight="1" x14ac:dyDescent="0.25">
      <c r="A727" s="3"/>
      <c r="B727" s="3"/>
      <c r="C727" s="240"/>
      <c r="D727" s="240"/>
      <c r="E727" s="240"/>
      <c r="F727" s="240"/>
      <c r="G727" s="240"/>
      <c r="H727" s="240"/>
      <c r="I727" s="240"/>
      <c r="J727" s="240"/>
      <c r="K727" s="3"/>
      <c r="L727" s="3"/>
      <c r="M727" s="3"/>
      <c r="N727" s="3"/>
      <c r="O727" s="3"/>
      <c r="P727" s="3"/>
      <c r="Q727" s="3"/>
      <c r="R727" s="3"/>
      <c r="S727" s="3"/>
      <c r="T727" s="3"/>
      <c r="U727" s="3"/>
      <c r="V727" s="3"/>
      <c r="W727" s="3"/>
    </row>
    <row r="728" spans="1:23" ht="15.75" customHeight="1" x14ac:dyDescent="0.25">
      <c r="A728" s="3"/>
      <c r="B728" s="3"/>
      <c r="C728" s="240"/>
      <c r="D728" s="240"/>
      <c r="E728" s="240"/>
      <c r="F728" s="240"/>
      <c r="G728" s="240"/>
      <c r="H728" s="240"/>
      <c r="I728" s="240"/>
      <c r="J728" s="240"/>
      <c r="K728" s="3"/>
      <c r="L728" s="3"/>
      <c r="M728" s="3"/>
      <c r="N728" s="3"/>
      <c r="O728" s="3"/>
      <c r="P728" s="3"/>
      <c r="Q728" s="3"/>
      <c r="R728" s="3"/>
      <c r="S728" s="3"/>
      <c r="T728" s="3"/>
      <c r="U728" s="3"/>
      <c r="V728" s="3"/>
      <c r="W728" s="3"/>
    </row>
    <row r="729" spans="1:23" ht="15.75" customHeight="1" x14ac:dyDescent="0.25">
      <c r="A729" s="3"/>
      <c r="B729" s="3"/>
      <c r="C729" s="240"/>
      <c r="D729" s="240"/>
      <c r="E729" s="240"/>
      <c r="F729" s="240"/>
      <c r="G729" s="240"/>
      <c r="H729" s="240"/>
      <c r="I729" s="240"/>
      <c r="J729" s="240"/>
      <c r="K729" s="3"/>
      <c r="L729" s="3"/>
      <c r="M729" s="3"/>
      <c r="N729" s="3"/>
      <c r="O729" s="3"/>
      <c r="P729" s="3"/>
      <c r="Q729" s="3"/>
      <c r="R729" s="3"/>
      <c r="S729" s="3"/>
      <c r="T729" s="3"/>
      <c r="U729" s="3"/>
      <c r="V729" s="3"/>
      <c r="W729" s="3"/>
    </row>
    <row r="730" spans="1:23" ht="15.75" customHeight="1" x14ac:dyDescent="0.25">
      <c r="A730" s="3"/>
      <c r="B730" s="3"/>
      <c r="C730" s="240"/>
      <c r="D730" s="240"/>
      <c r="E730" s="240"/>
      <c r="F730" s="240"/>
      <c r="G730" s="240"/>
      <c r="H730" s="240"/>
      <c r="I730" s="240"/>
      <c r="J730" s="240"/>
      <c r="K730" s="3"/>
      <c r="L730" s="3"/>
      <c r="M730" s="3"/>
      <c r="N730" s="3"/>
      <c r="O730" s="3"/>
      <c r="P730" s="3"/>
      <c r="Q730" s="3"/>
      <c r="R730" s="3"/>
      <c r="S730" s="3"/>
      <c r="T730" s="3"/>
      <c r="U730" s="3"/>
      <c r="V730" s="3"/>
      <c r="W730" s="3"/>
    </row>
    <row r="731" spans="1:23" ht="15.75" customHeight="1" x14ac:dyDescent="0.25">
      <c r="A731" s="3"/>
      <c r="B731" s="3"/>
      <c r="C731" s="240"/>
      <c r="D731" s="240"/>
      <c r="E731" s="240"/>
      <c r="F731" s="240"/>
      <c r="G731" s="240"/>
      <c r="H731" s="240"/>
      <c r="I731" s="240"/>
      <c r="J731" s="240"/>
      <c r="K731" s="3"/>
      <c r="L731" s="3"/>
      <c r="M731" s="3"/>
      <c r="N731" s="3"/>
      <c r="O731" s="3"/>
      <c r="P731" s="3"/>
      <c r="Q731" s="3"/>
      <c r="R731" s="3"/>
      <c r="S731" s="3"/>
      <c r="T731" s="3"/>
      <c r="U731" s="3"/>
      <c r="V731" s="3"/>
      <c r="W731" s="3"/>
    </row>
    <row r="732" spans="1:23" ht="15.75" customHeight="1" x14ac:dyDescent="0.25">
      <c r="A732" s="3"/>
      <c r="B732" s="3"/>
      <c r="C732" s="240"/>
      <c r="D732" s="240"/>
      <c r="E732" s="240"/>
      <c r="F732" s="240"/>
      <c r="G732" s="240"/>
      <c r="H732" s="240"/>
      <c r="I732" s="240"/>
      <c r="J732" s="240"/>
      <c r="K732" s="3"/>
      <c r="L732" s="3"/>
      <c r="M732" s="3"/>
      <c r="N732" s="3"/>
      <c r="O732" s="3"/>
      <c r="P732" s="3"/>
      <c r="Q732" s="3"/>
      <c r="R732" s="3"/>
      <c r="S732" s="3"/>
      <c r="T732" s="3"/>
      <c r="U732" s="3"/>
      <c r="V732" s="3"/>
      <c r="W732" s="3"/>
    </row>
    <row r="733" spans="1:23" ht="15.75" customHeight="1" x14ac:dyDescent="0.25">
      <c r="A733" s="3"/>
      <c r="B733" s="3"/>
      <c r="C733" s="240"/>
      <c r="D733" s="240"/>
      <c r="E733" s="240"/>
      <c r="F733" s="240"/>
      <c r="G733" s="240"/>
      <c r="H733" s="240"/>
      <c r="I733" s="240"/>
      <c r="J733" s="240"/>
      <c r="K733" s="3"/>
      <c r="L733" s="3"/>
      <c r="M733" s="3"/>
      <c r="N733" s="3"/>
      <c r="O733" s="3"/>
      <c r="P733" s="3"/>
      <c r="Q733" s="3"/>
      <c r="R733" s="3"/>
      <c r="S733" s="3"/>
      <c r="T733" s="3"/>
      <c r="U733" s="3"/>
      <c r="V733" s="3"/>
      <c r="W733" s="3"/>
    </row>
    <row r="734" spans="1:23" ht="15.75" customHeight="1" x14ac:dyDescent="0.25">
      <c r="A734" s="3"/>
      <c r="B734" s="3"/>
      <c r="C734" s="240"/>
      <c r="D734" s="240"/>
      <c r="E734" s="240"/>
      <c r="F734" s="240"/>
      <c r="G734" s="240"/>
      <c r="H734" s="240"/>
      <c r="I734" s="240"/>
      <c r="J734" s="240"/>
      <c r="K734" s="3"/>
      <c r="L734" s="3"/>
      <c r="M734" s="3"/>
      <c r="N734" s="3"/>
      <c r="O734" s="3"/>
      <c r="P734" s="3"/>
      <c r="Q734" s="3"/>
      <c r="R734" s="3"/>
      <c r="S734" s="3"/>
      <c r="T734" s="3"/>
      <c r="U734" s="3"/>
      <c r="V734" s="3"/>
      <c r="W734" s="3"/>
    </row>
    <row r="735" spans="1:23" ht="15.75" customHeight="1" x14ac:dyDescent="0.25">
      <c r="A735" s="3"/>
      <c r="B735" s="3"/>
      <c r="C735" s="240"/>
      <c r="D735" s="240"/>
      <c r="E735" s="240"/>
      <c r="F735" s="240"/>
      <c r="G735" s="240"/>
      <c r="H735" s="240"/>
      <c r="I735" s="240"/>
      <c r="J735" s="240"/>
      <c r="K735" s="3"/>
      <c r="L735" s="3"/>
      <c r="M735" s="3"/>
      <c r="N735" s="3"/>
      <c r="O735" s="3"/>
      <c r="P735" s="3"/>
      <c r="Q735" s="3"/>
      <c r="R735" s="3"/>
      <c r="S735" s="3"/>
      <c r="T735" s="3"/>
      <c r="U735" s="3"/>
      <c r="V735" s="3"/>
      <c r="W735" s="3"/>
    </row>
    <row r="736" spans="1:23" ht="15.75" customHeight="1" x14ac:dyDescent="0.25">
      <c r="A736" s="3"/>
      <c r="B736" s="3"/>
      <c r="C736" s="240"/>
      <c r="D736" s="240"/>
      <c r="E736" s="240"/>
      <c r="F736" s="240"/>
      <c r="G736" s="240"/>
      <c r="H736" s="240"/>
      <c r="I736" s="240"/>
      <c r="J736" s="240"/>
      <c r="K736" s="3"/>
      <c r="L736" s="3"/>
      <c r="M736" s="3"/>
      <c r="N736" s="3"/>
      <c r="O736" s="3"/>
      <c r="P736" s="3"/>
      <c r="Q736" s="3"/>
      <c r="R736" s="3"/>
      <c r="S736" s="3"/>
      <c r="T736" s="3"/>
      <c r="U736" s="3"/>
      <c r="V736" s="3"/>
      <c r="W736" s="3"/>
    </row>
    <row r="737" spans="1:23" ht="15.75" customHeight="1" x14ac:dyDescent="0.25">
      <c r="A737" s="3"/>
      <c r="B737" s="3"/>
      <c r="C737" s="240"/>
      <c r="D737" s="240"/>
      <c r="E737" s="240"/>
      <c r="F737" s="240"/>
      <c r="G737" s="240"/>
      <c r="H737" s="240"/>
      <c r="I737" s="240"/>
      <c r="J737" s="240"/>
      <c r="K737" s="3"/>
      <c r="L737" s="3"/>
      <c r="M737" s="3"/>
      <c r="N737" s="3"/>
      <c r="O737" s="3"/>
      <c r="P737" s="3"/>
      <c r="Q737" s="3"/>
      <c r="R737" s="3"/>
      <c r="S737" s="3"/>
      <c r="T737" s="3"/>
      <c r="U737" s="3"/>
      <c r="V737" s="3"/>
      <c r="W737" s="3"/>
    </row>
    <row r="738" spans="1:23" ht="15.75" customHeight="1" x14ac:dyDescent="0.25">
      <c r="A738" s="3"/>
      <c r="B738" s="3"/>
      <c r="C738" s="240"/>
      <c r="D738" s="240"/>
      <c r="E738" s="240"/>
      <c r="F738" s="240"/>
      <c r="G738" s="240"/>
      <c r="H738" s="240"/>
      <c r="I738" s="240"/>
      <c r="J738" s="240"/>
      <c r="K738" s="3"/>
      <c r="L738" s="3"/>
      <c r="M738" s="3"/>
      <c r="N738" s="3"/>
      <c r="O738" s="3"/>
      <c r="P738" s="3"/>
      <c r="Q738" s="3"/>
      <c r="R738" s="3"/>
      <c r="S738" s="3"/>
      <c r="T738" s="3"/>
      <c r="U738" s="3"/>
      <c r="V738" s="3"/>
      <c r="W738" s="3"/>
    </row>
    <row r="739" spans="1:23" ht="15.75" customHeight="1" x14ac:dyDescent="0.25">
      <c r="A739" s="3"/>
      <c r="B739" s="3"/>
      <c r="C739" s="240"/>
      <c r="D739" s="240"/>
      <c r="E739" s="240"/>
      <c r="F739" s="240"/>
      <c r="G739" s="240"/>
      <c r="H739" s="240"/>
      <c r="I739" s="240"/>
      <c r="J739" s="240"/>
      <c r="K739" s="3"/>
      <c r="L739" s="3"/>
      <c r="M739" s="3"/>
      <c r="N739" s="3"/>
      <c r="O739" s="3"/>
      <c r="P739" s="3"/>
      <c r="Q739" s="3"/>
      <c r="R739" s="3"/>
      <c r="S739" s="3"/>
      <c r="T739" s="3"/>
      <c r="U739" s="3"/>
      <c r="V739" s="3"/>
      <c r="W739" s="3"/>
    </row>
    <row r="740" spans="1:23" ht="15.75" customHeight="1" x14ac:dyDescent="0.25">
      <c r="A740" s="3"/>
      <c r="B740" s="3"/>
      <c r="C740" s="240"/>
      <c r="D740" s="240"/>
      <c r="E740" s="240"/>
      <c r="F740" s="240"/>
      <c r="G740" s="240"/>
      <c r="H740" s="240"/>
      <c r="I740" s="240"/>
      <c r="J740" s="240"/>
      <c r="K740" s="3"/>
      <c r="L740" s="3"/>
      <c r="M740" s="3"/>
      <c r="N740" s="3"/>
      <c r="O740" s="3"/>
      <c r="P740" s="3"/>
      <c r="Q740" s="3"/>
      <c r="R740" s="3"/>
      <c r="S740" s="3"/>
      <c r="T740" s="3"/>
      <c r="U740" s="3"/>
      <c r="V740" s="3"/>
      <c r="W740" s="3"/>
    </row>
    <row r="741" spans="1:23" ht="15.75" customHeight="1" x14ac:dyDescent="0.25">
      <c r="A741" s="3"/>
      <c r="B741" s="3"/>
      <c r="C741" s="240"/>
      <c r="D741" s="240"/>
      <c r="E741" s="240"/>
      <c r="F741" s="240"/>
      <c r="G741" s="240"/>
      <c r="H741" s="240"/>
      <c r="I741" s="240"/>
      <c r="J741" s="240"/>
      <c r="K741" s="3"/>
      <c r="L741" s="3"/>
      <c r="M741" s="3"/>
      <c r="N741" s="3"/>
      <c r="O741" s="3"/>
      <c r="P741" s="3"/>
      <c r="Q741" s="3"/>
      <c r="R741" s="3"/>
      <c r="S741" s="3"/>
      <c r="T741" s="3"/>
      <c r="U741" s="3"/>
      <c r="V741" s="3"/>
      <c r="W741" s="3"/>
    </row>
    <row r="742" spans="1:23" ht="15.75" customHeight="1" x14ac:dyDescent="0.25">
      <c r="A742" s="3"/>
      <c r="B742" s="3"/>
      <c r="C742" s="240"/>
      <c r="D742" s="240"/>
      <c r="E742" s="240"/>
      <c r="F742" s="240"/>
      <c r="G742" s="240"/>
      <c r="H742" s="240"/>
      <c r="I742" s="240"/>
      <c r="J742" s="240"/>
      <c r="K742" s="3"/>
      <c r="L742" s="3"/>
      <c r="M742" s="3"/>
      <c r="N742" s="3"/>
      <c r="O742" s="3"/>
      <c r="P742" s="3"/>
      <c r="Q742" s="3"/>
      <c r="R742" s="3"/>
      <c r="S742" s="3"/>
      <c r="T742" s="3"/>
      <c r="U742" s="3"/>
      <c r="V742" s="3"/>
      <c r="W742" s="3"/>
    </row>
    <row r="743" spans="1:23" ht="15.75" customHeight="1" x14ac:dyDescent="0.25">
      <c r="A743" s="3"/>
      <c r="B743" s="3"/>
      <c r="C743" s="240"/>
      <c r="D743" s="240"/>
      <c r="E743" s="240"/>
      <c r="F743" s="240"/>
      <c r="G743" s="240"/>
      <c r="H743" s="240"/>
      <c r="I743" s="240"/>
      <c r="J743" s="240"/>
      <c r="K743" s="3"/>
      <c r="L743" s="3"/>
      <c r="M743" s="3"/>
      <c r="N743" s="3"/>
      <c r="O743" s="3"/>
      <c r="P743" s="3"/>
      <c r="Q743" s="3"/>
      <c r="R743" s="3"/>
      <c r="S743" s="3"/>
      <c r="T743" s="3"/>
      <c r="U743" s="3"/>
      <c r="V743" s="3"/>
      <c r="W743" s="3"/>
    </row>
    <row r="744" spans="1:23" ht="15.75" customHeight="1" x14ac:dyDescent="0.25">
      <c r="A744" s="3"/>
      <c r="B744" s="3"/>
      <c r="C744" s="240"/>
      <c r="D744" s="240"/>
      <c r="E744" s="240"/>
      <c r="F744" s="240"/>
      <c r="G744" s="240"/>
      <c r="H744" s="240"/>
      <c r="I744" s="240"/>
      <c r="J744" s="240"/>
      <c r="K744" s="3"/>
      <c r="L744" s="3"/>
      <c r="M744" s="3"/>
      <c r="N744" s="3"/>
      <c r="O744" s="3"/>
      <c r="P744" s="3"/>
      <c r="Q744" s="3"/>
      <c r="R744" s="3"/>
      <c r="S744" s="3"/>
      <c r="T744" s="3"/>
      <c r="U744" s="3"/>
      <c r="V744" s="3"/>
      <c r="W744" s="3"/>
    </row>
    <row r="745" spans="1:23" ht="15.75" customHeight="1" x14ac:dyDescent="0.25">
      <c r="A745" s="3"/>
      <c r="B745" s="3"/>
      <c r="C745" s="240"/>
      <c r="D745" s="240"/>
      <c r="E745" s="240"/>
      <c r="F745" s="240"/>
      <c r="G745" s="240"/>
      <c r="H745" s="240"/>
      <c r="I745" s="240"/>
      <c r="J745" s="240"/>
      <c r="K745" s="3"/>
      <c r="L745" s="3"/>
      <c r="M745" s="3"/>
      <c r="N745" s="3"/>
      <c r="O745" s="3"/>
      <c r="P745" s="3"/>
      <c r="Q745" s="3"/>
      <c r="R745" s="3"/>
      <c r="S745" s="3"/>
      <c r="T745" s="3"/>
      <c r="U745" s="3"/>
      <c r="V745" s="3"/>
      <c r="W745" s="3"/>
    </row>
    <row r="746" spans="1:23" ht="15.75" customHeight="1" x14ac:dyDescent="0.25">
      <c r="A746" s="3"/>
      <c r="B746" s="3"/>
      <c r="C746" s="240"/>
      <c r="D746" s="240"/>
      <c r="E746" s="240"/>
      <c r="F746" s="240"/>
      <c r="G746" s="240"/>
      <c r="H746" s="240"/>
      <c r="I746" s="240"/>
      <c r="J746" s="240"/>
      <c r="K746" s="3"/>
      <c r="L746" s="3"/>
      <c r="M746" s="3"/>
      <c r="N746" s="3"/>
      <c r="O746" s="3"/>
      <c r="P746" s="3"/>
      <c r="Q746" s="3"/>
      <c r="R746" s="3"/>
      <c r="S746" s="3"/>
      <c r="T746" s="3"/>
      <c r="U746" s="3"/>
      <c r="V746" s="3"/>
      <c r="W746" s="3"/>
    </row>
    <row r="747" spans="1:23" ht="15.75" customHeight="1" x14ac:dyDescent="0.25">
      <c r="A747" s="3"/>
      <c r="B747" s="3"/>
      <c r="C747" s="240"/>
      <c r="D747" s="240"/>
      <c r="E747" s="240"/>
      <c r="F747" s="240"/>
      <c r="G747" s="240"/>
      <c r="H747" s="240"/>
      <c r="I747" s="240"/>
      <c r="J747" s="240"/>
      <c r="K747" s="3"/>
      <c r="L747" s="3"/>
      <c r="M747" s="3"/>
      <c r="N747" s="3"/>
      <c r="O747" s="3"/>
      <c r="P747" s="3"/>
      <c r="Q747" s="3"/>
      <c r="R747" s="3"/>
      <c r="S747" s="3"/>
      <c r="T747" s="3"/>
      <c r="U747" s="3"/>
      <c r="V747" s="3"/>
      <c r="W747" s="3"/>
    </row>
    <row r="748" spans="1:23" ht="15.75" customHeight="1" x14ac:dyDescent="0.25">
      <c r="A748" s="3"/>
      <c r="B748" s="3"/>
      <c r="C748" s="240"/>
      <c r="D748" s="240"/>
      <c r="E748" s="240"/>
      <c r="F748" s="240"/>
      <c r="G748" s="240"/>
      <c r="H748" s="240"/>
      <c r="I748" s="240"/>
      <c r="J748" s="240"/>
      <c r="K748" s="3"/>
      <c r="L748" s="3"/>
      <c r="M748" s="3"/>
      <c r="N748" s="3"/>
      <c r="O748" s="3"/>
      <c r="P748" s="3"/>
      <c r="Q748" s="3"/>
      <c r="R748" s="3"/>
      <c r="S748" s="3"/>
      <c r="T748" s="3"/>
      <c r="U748" s="3"/>
      <c r="V748" s="3"/>
      <c r="W748" s="3"/>
    </row>
    <row r="749" spans="1:23" ht="15.75" customHeight="1" x14ac:dyDescent="0.25">
      <c r="A749" s="3"/>
      <c r="B749" s="3"/>
      <c r="C749" s="240"/>
      <c r="D749" s="240"/>
      <c r="E749" s="240"/>
      <c r="F749" s="240"/>
      <c r="G749" s="240"/>
      <c r="H749" s="240"/>
      <c r="I749" s="240"/>
      <c r="J749" s="240"/>
      <c r="K749" s="3"/>
      <c r="L749" s="3"/>
      <c r="M749" s="3"/>
      <c r="N749" s="3"/>
      <c r="O749" s="3"/>
      <c r="P749" s="3"/>
      <c r="Q749" s="3"/>
      <c r="R749" s="3"/>
      <c r="S749" s="3"/>
      <c r="T749" s="3"/>
      <c r="U749" s="3"/>
      <c r="V749" s="3"/>
      <c r="W749" s="3"/>
    </row>
    <row r="750" spans="1:23" ht="15.75" customHeight="1" x14ac:dyDescent="0.25">
      <c r="A750" s="3"/>
      <c r="B750" s="3"/>
      <c r="C750" s="240"/>
      <c r="D750" s="240"/>
      <c r="E750" s="240"/>
      <c r="F750" s="240"/>
      <c r="G750" s="240"/>
      <c r="H750" s="240"/>
      <c r="I750" s="240"/>
      <c r="J750" s="240"/>
      <c r="K750" s="3"/>
      <c r="L750" s="3"/>
      <c r="M750" s="3"/>
      <c r="N750" s="3"/>
      <c r="O750" s="3"/>
      <c r="P750" s="3"/>
      <c r="Q750" s="3"/>
      <c r="R750" s="3"/>
      <c r="S750" s="3"/>
      <c r="T750" s="3"/>
      <c r="U750" s="3"/>
      <c r="V750" s="3"/>
      <c r="W750" s="3"/>
    </row>
    <row r="751" spans="1:23" ht="15.75" customHeight="1" x14ac:dyDescent="0.25">
      <c r="A751" s="3"/>
      <c r="B751" s="3"/>
      <c r="C751" s="240"/>
      <c r="D751" s="240"/>
      <c r="E751" s="240"/>
      <c r="F751" s="240"/>
      <c r="G751" s="240"/>
      <c r="H751" s="240"/>
      <c r="I751" s="240"/>
      <c r="J751" s="240"/>
      <c r="K751" s="3"/>
      <c r="L751" s="3"/>
      <c r="M751" s="3"/>
      <c r="N751" s="3"/>
      <c r="O751" s="3"/>
      <c r="P751" s="3"/>
      <c r="Q751" s="3"/>
      <c r="R751" s="3"/>
      <c r="S751" s="3"/>
      <c r="T751" s="3"/>
      <c r="U751" s="3"/>
      <c r="V751" s="3"/>
      <c r="W751" s="3"/>
    </row>
    <row r="752" spans="1:23" ht="15.75" customHeight="1" x14ac:dyDescent="0.25">
      <c r="A752" s="3"/>
      <c r="B752" s="3"/>
      <c r="C752" s="240"/>
      <c r="D752" s="240"/>
      <c r="E752" s="240"/>
      <c r="F752" s="240"/>
      <c r="G752" s="240"/>
      <c r="H752" s="240"/>
      <c r="I752" s="240"/>
      <c r="J752" s="240"/>
      <c r="K752" s="3"/>
      <c r="L752" s="3"/>
      <c r="M752" s="3"/>
      <c r="N752" s="3"/>
      <c r="O752" s="3"/>
      <c r="P752" s="3"/>
      <c r="Q752" s="3"/>
      <c r="R752" s="3"/>
      <c r="S752" s="3"/>
      <c r="T752" s="3"/>
      <c r="U752" s="3"/>
      <c r="V752" s="3"/>
      <c r="W752" s="3"/>
    </row>
    <row r="753" spans="1:23" ht="15.75" customHeight="1" x14ac:dyDescent="0.25">
      <c r="A753" s="3"/>
      <c r="B753" s="3"/>
      <c r="C753" s="240"/>
      <c r="D753" s="240"/>
      <c r="E753" s="240"/>
      <c r="F753" s="240"/>
      <c r="G753" s="240"/>
      <c r="H753" s="240"/>
      <c r="I753" s="240"/>
      <c r="J753" s="240"/>
      <c r="K753" s="3"/>
      <c r="L753" s="3"/>
      <c r="M753" s="3"/>
      <c r="N753" s="3"/>
      <c r="O753" s="3"/>
      <c r="P753" s="3"/>
      <c r="Q753" s="3"/>
      <c r="R753" s="3"/>
      <c r="S753" s="3"/>
      <c r="T753" s="3"/>
      <c r="U753" s="3"/>
      <c r="V753" s="3"/>
      <c r="W753" s="3"/>
    </row>
    <row r="754" spans="1:23" ht="15.75" customHeight="1" x14ac:dyDescent="0.25">
      <c r="A754" s="3"/>
      <c r="B754" s="3"/>
      <c r="C754" s="240"/>
      <c r="D754" s="240"/>
      <c r="E754" s="240"/>
      <c r="F754" s="240"/>
      <c r="G754" s="240"/>
      <c r="H754" s="240"/>
      <c r="I754" s="240"/>
      <c r="J754" s="240"/>
      <c r="K754" s="3"/>
      <c r="L754" s="3"/>
      <c r="M754" s="3"/>
      <c r="N754" s="3"/>
      <c r="O754" s="3"/>
      <c r="P754" s="3"/>
      <c r="Q754" s="3"/>
      <c r="R754" s="3"/>
      <c r="S754" s="3"/>
      <c r="T754" s="3"/>
      <c r="U754" s="3"/>
      <c r="V754" s="3"/>
      <c r="W754" s="3"/>
    </row>
    <row r="755" spans="1:23" ht="15.75" customHeight="1" x14ac:dyDescent="0.25">
      <c r="A755" s="3"/>
      <c r="B755" s="3"/>
      <c r="C755" s="240"/>
      <c r="D755" s="240"/>
      <c r="E755" s="240"/>
      <c r="F755" s="240"/>
      <c r="G755" s="240"/>
      <c r="H755" s="240"/>
      <c r="I755" s="240"/>
      <c r="J755" s="240"/>
      <c r="K755" s="3"/>
      <c r="L755" s="3"/>
      <c r="M755" s="3"/>
      <c r="N755" s="3"/>
      <c r="O755" s="3"/>
      <c r="P755" s="3"/>
      <c r="Q755" s="3"/>
      <c r="R755" s="3"/>
      <c r="S755" s="3"/>
      <c r="T755" s="3"/>
      <c r="U755" s="3"/>
      <c r="V755" s="3"/>
      <c r="W755" s="3"/>
    </row>
    <row r="756" spans="1:23" ht="15.75" customHeight="1" x14ac:dyDescent="0.25">
      <c r="A756" s="3"/>
      <c r="B756" s="3"/>
      <c r="C756" s="240"/>
      <c r="D756" s="240"/>
      <c r="E756" s="240"/>
      <c r="F756" s="240"/>
      <c r="G756" s="240"/>
      <c r="H756" s="240"/>
      <c r="I756" s="240"/>
      <c r="J756" s="240"/>
      <c r="K756" s="3"/>
      <c r="L756" s="3"/>
      <c r="M756" s="3"/>
      <c r="N756" s="3"/>
      <c r="O756" s="3"/>
      <c r="P756" s="3"/>
      <c r="Q756" s="3"/>
      <c r="R756" s="3"/>
      <c r="S756" s="3"/>
      <c r="T756" s="3"/>
      <c r="U756" s="3"/>
      <c r="V756" s="3"/>
      <c r="W756" s="3"/>
    </row>
    <row r="757" spans="1:23" ht="15.75" customHeight="1" x14ac:dyDescent="0.25">
      <c r="A757" s="3"/>
      <c r="B757" s="3"/>
      <c r="C757" s="240"/>
      <c r="D757" s="240"/>
      <c r="E757" s="240"/>
      <c r="F757" s="240"/>
      <c r="G757" s="240"/>
      <c r="H757" s="240"/>
      <c r="I757" s="240"/>
      <c r="J757" s="240"/>
      <c r="K757" s="3"/>
      <c r="L757" s="3"/>
      <c r="M757" s="3"/>
      <c r="N757" s="3"/>
      <c r="O757" s="3"/>
      <c r="P757" s="3"/>
      <c r="Q757" s="3"/>
      <c r="R757" s="3"/>
      <c r="S757" s="3"/>
      <c r="T757" s="3"/>
      <c r="U757" s="3"/>
      <c r="V757" s="3"/>
      <c r="W757" s="3"/>
    </row>
    <row r="758" spans="1:23" ht="15.75" customHeight="1" x14ac:dyDescent="0.25">
      <c r="A758" s="3"/>
      <c r="B758" s="3"/>
      <c r="C758" s="240"/>
      <c r="D758" s="240"/>
      <c r="E758" s="240"/>
      <c r="F758" s="240"/>
      <c r="G758" s="240"/>
      <c r="H758" s="240"/>
      <c r="I758" s="240"/>
      <c r="J758" s="240"/>
      <c r="K758" s="3"/>
      <c r="L758" s="3"/>
      <c r="M758" s="3"/>
      <c r="N758" s="3"/>
      <c r="O758" s="3"/>
      <c r="P758" s="3"/>
      <c r="Q758" s="3"/>
      <c r="R758" s="3"/>
      <c r="S758" s="3"/>
      <c r="T758" s="3"/>
      <c r="U758" s="3"/>
      <c r="V758" s="3"/>
      <c r="W758" s="3"/>
    </row>
    <row r="759" spans="1:23" ht="15.75" customHeight="1" x14ac:dyDescent="0.25">
      <c r="A759" s="3"/>
      <c r="B759" s="3"/>
      <c r="C759" s="240"/>
      <c r="D759" s="240"/>
      <c r="E759" s="240"/>
      <c r="F759" s="240"/>
      <c r="G759" s="240"/>
      <c r="H759" s="240"/>
      <c r="I759" s="240"/>
      <c r="J759" s="240"/>
      <c r="K759" s="3"/>
      <c r="L759" s="3"/>
      <c r="M759" s="3"/>
      <c r="N759" s="3"/>
      <c r="O759" s="3"/>
      <c r="P759" s="3"/>
      <c r="Q759" s="3"/>
      <c r="R759" s="3"/>
      <c r="S759" s="3"/>
      <c r="T759" s="3"/>
      <c r="U759" s="3"/>
      <c r="V759" s="3"/>
      <c r="W759" s="3"/>
    </row>
    <row r="760" spans="1:23" ht="15.75" customHeight="1" x14ac:dyDescent="0.25">
      <c r="A760" s="3"/>
      <c r="B760" s="3"/>
      <c r="C760" s="240"/>
      <c r="D760" s="240"/>
      <c r="E760" s="240"/>
      <c r="F760" s="240"/>
      <c r="G760" s="240"/>
      <c r="H760" s="240"/>
      <c r="I760" s="240"/>
      <c r="J760" s="240"/>
      <c r="K760" s="3"/>
      <c r="L760" s="3"/>
      <c r="M760" s="3"/>
      <c r="N760" s="3"/>
      <c r="O760" s="3"/>
      <c r="P760" s="3"/>
      <c r="Q760" s="3"/>
      <c r="R760" s="3"/>
      <c r="S760" s="3"/>
      <c r="T760" s="3"/>
      <c r="U760" s="3"/>
      <c r="V760" s="3"/>
      <c r="W760" s="3"/>
    </row>
    <row r="761" spans="1:23" ht="15.75" customHeight="1" x14ac:dyDescent="0.25">
      <c r="A761" s="3"/>
      <c r="B761" s="3"/>
      <c r="C761" s="240"/>
      <c r="D761" s="240"/>
      <c r="E761" s="240"/>
      <c r="F761" s="240"/>
      <c r="G761" s="240"/>
      <c r="H761" s="240"/>
      <c r="I761" s="240"/>
      <c r="J761" s="240"/>
      <c r="K761" s="3"/>
      <c r="L761" s="3"/>
      <c r="M761" s="3"/>
      <c r="N761" s="3"/>
      <c r="O761" s="3"/>
      <c r="P761" s="3"/>
      <c r="Q761" s="3"/>
      <c r="R761" s="3"/>
      <c r="S761" s="3"/>
      <c r="T761" s="3"/>
      <c r="U761" s="3"/>
      <c r="V761" s="3"/>
      <c r="W761" s="3"/>
    </row>
    <row r="762" spans="1:23" ht="15.75" customHeight="1" x14ac:dyDescent="0.25">
      <c r="A762" s="3"/>
      <c r="B762" s="3"/>
      <c r="C762" s="240"/>
      <c r="D762" s="240"/>
      <c r="E762" s="240"/>
      <c r="F762" s="240"/>
      <c r="G762" s="240"/>
      <c r="H762" s="240"/>
      <c r="I762" s="240"/>
      <c r="J762" s="240"/>
      <c r="K762" s="3"/>
      <c r="L762" s="3"/>
      <c r="M762" s="3"/>
      <c r="N762" s="3"/>
      <c r="O762" s="3"/>
      <c r="P762" s="3"/>
      <c r="Q762" s="3"/>
      <c r="R762" s="3"/>
      <c r="S762" s="3"/>
      <c r="T762" s="3"/>
      <c r="U762" s="3"/>
      <c r="V762" s="3"/>
      <c r="W762" s="3"/>
    </row>
    <row r="763" spans="1:23" ht="15.75" customHeight="1" x14ac:dyDescent="0.25">
      <c r="A763" s="3"/>
      <c r="B763" s="3"/>
      <c r="C763" s="240"/>
      <c r="D763" s="240"/>
      <c r="E763" s="240"/>
      <c r="F763" s="240"/>
      <c r="G763" s="240"/>
      <c r="H763" s="240"/>
      <c r="I763" s="240"/>
      <c r="J763" s="240"/>
      <c r="K763" s="3"/>
      <c r="L763" s="3"/>
      <c r="M763" s="3"/>
      <c r="N763" s="3"/>
      <c r="O763" s="3"/>
      <c r="P763" s="3"/>
      <c r="Q763" s="3"/>
      <c r="R763" s="3"/>
      <c r="S763" s="3"/>
      <c r="T763" s="3"/>
      <c r="U763" s="3"/>
      <c r="V763" s="3"/>
      <c r="W763" s="3"/>
    </row>
    <row r="764" spans="1:23" ht="15.75" customHeight="1" x14ac:dyDescent="0.25">
      <c r="A764" s="3"/>
      <c r="B764" s="3"/>
      <c r="C764" s="240"/>
      <c r="D764" s="240"/>
      <c r="E764" s="240"/>
      <c r="F764" s="240"/>
      <c r="G764" s="240"/>
      <c r="H764" s="240"/>
      <c r="I764" s="240"/>
      <c r="J764" s="240"/>
      <c r="K764" s="3"/>
      <c r="L764" s="3"/>
      <c r="M764" s="3"/>
      <c r="N764" s="3"/>
      <c r="O764" s="3"/>
      <c r="P764" s="3"/>
      <c r="Q764" s="3"/>
      <c r="R764" s="3"/>
      <c r="S764" s="3"/>
      <c r="T764" s="3"/>
      <c r="U764" s="3"/>
      <c r="V764" s="3"/>
      <c r="W764" s="3"/>
    </row>
    <row r="765" spans="1:23" ht="15.75" customHeight="1" x14ac:dyDescent="0.25">
      <c r="A765" s="3"/>
      <c r="B765" s="3"/>
      <c r="C765" s="240"/>
      <c r="D765" s="240"/>
      <c r="E765" s="240"/>
      <c r="F765" s="240"/>
      <c r="G765" s="240"/>
      <c r="H765" s="240"/>
      <c r="I765" s="240"/>
      <c r="J765" s="240"/>
      <c r="K765" s="3"/>
      <c r="L765" s="3"/>
      <c r="M765" s="3"/>
      <c r="N765" s="3"/>
      <c r="O765" s="3"/>
      <c r="P765" s="3"/>
      <c r="Q765" s="3"/>
      <c r="R765" s="3"/>
      <c r="S765" s="3"/>
      <c r="T765" s="3"/>
      <c r="U765" s="3"/>
      <c r="V765" s="3"/>
      <c r="W765" s="3"/>
    </row>
    <row r="766" spans="1:23" ht="15.75" customHeight="1" x14ac:dyDescent="0.25">
      <c r="A766" s="3"/>
      <c r="B766" s="3"/>
      <c r="C766" s="240"/>
      <c r="D766" s="240"/>
      <c r="E766" s="240"/>
      <c r="F766" s="240"/>
      <c r="G766" s="240"/>
      <c r="H766" s="240"/>
      <c r="I766" s="240"/>
      <c r="J766" s="240"/>
      <c r="K766" s="3"/>
      <c r="L766" s="3"/>
      <c r="M766" s="3"/>
      <c r="N766" s="3"/>
      <c r="O766" s="3"/>
      <c r="P766" s="3"/>
      <c r="Q766" s="3"/>
      <c r="R766" s="3"/>
      <c r="S766" s="3"/>
      <c r="T766" s="3"/>
      <c r="U766" s="3"/>
      <c r="V766" s="3"/>
      <c r="W766" s="3"/>
    </row>
    <row r="767" spans="1:23" ht="15.75" customHeight="1" x14ac:dyDescent="0.25">
      <c r="A767" s="3"/>
      <c r="B767" s="3"/>
      <c r="C767" s="240"/>
      <c r="D767" s="240"/>
      <c r="E767" s="240"/>
      <c r="F767" s="240"/>
      <c r="G767" s="240"/>
      <c r="H767" s="240"/>
      <c r="I767" s="240"/>
      <c r="J767" s="240"/>
      <c r="K767" s="3"/>
      <c r="L767" s="3"/>
      <c r="M767" s="3"/>
      <c r="N767" s="3"/>
      <c r="O767" s="3"/>
      <c r="P767" s="3"/>
      <c r="Q767" s="3"/>
      <c r="R767" s="3"/>
      <c r="S767" s="3"/>
      <c r="T767" s="3"/>
      <c r="U767" s="3"/>
      <c r="V767" s="3"/>
      <c r="W767" s="3"/>
    </row>
    <row r="768" spans="1:23" ht="15.75" customHeight="1" x14ac:dyDescent="0.25">
      <c r="A768" s="3"/>
      <c r="B768" s="3"/>
      <c r="C768" s="240"/>
      <c r="D768" s="240"/>
      <c r="E768" s="240"/>
      <c r="F768" s="240"/>
      <c r="G768" s="240"/>
      <c r="H768" s="240"/>
      <c r="I768" s="240"/>
      <c r="J768" s="240"/>
      <c r="K768" s="3"/>
      <c r="L768" s="3"/>
      <c r="M768" s="3"/>
      <c r="N768" s="3"/>
      <c r="O768" s="3"/>
      <c r="P768" s="3"/>
      <c r="Q768" s="3"/>
      <c r="R768" s="3"/>
      <c r="S768" s="3"/>
      <c r="T768" s="3"/>
      <c r="U768" s="3"/>
      <c r="V768" s="3"/>
      <c r="W768" s="3"/>
    </row>
    <row r="769" spans="1:23" ht="15.75" customHeight="1" x14ac:dyDescent="0.25">
      <c r="A769" s="3"/>
      <c r="B769" s="3"/>
      <c r="C769" s="240"/>
      <c r="D769" s="240"/>
      <c r="E769" s="240"/>
      <c r="F769" s="240"/>
      <c r="G769" s="240"/>
      <c r="H769" s="240"/>
      <c r="I769" s="240"/>
      <c r="J769" s="240"/>
      <c r="K769" s="3"/>
      <c r="L769" s="3"/>
      <c r="M769" s="3"/>
      <c r="N769" s="3"/>
      <c r="O769" s="3"/>
      <c r="P769" s="3"/>
      <c r="Q769" s="3"/>
      <c r="R769" s="3"/>
      <c r="S769" s="3"/>
      <c r="T769" s="3"/>
      <c r="U769" s="3"/>
      <c r="V769" s="3"/>
      <c r="W769" s="3"/>
    </row>
    <row r="770" spans="1:23" ht="15.75" customHeight="1" x14ac:dyDescent="0.25">
      <c r="A770" s="3"/>
      <c r="B770" s="3"/>
      <c r="C770" s="240"/>
      <c r="D770" s="240"/>
      <c r="E770" s="240"/>
      <c r="F770" s="240"/>
      <c r="G770" s="240"/>
      <c r="H770" s="240"/>
      <c r="I770" s="240"/>
      <c r="J770" s="240"/>
      <c r="K770" s="3"/>
      <c r="L770" s="3"/>
      <c r="M770" s="3"/>
      <c r="N770" s="3"/>
      <c r="O770" s="3"/>
      <c r="P770" s="3"/>
      <c r="Q770" s="3"/>
      <c r="R770" s="3"/>
      <c r="S770" s="3"/>
      <c r="T770" s="3"/>
      <c r="U770" s="3"/>
      <c r="V770" s="3"/>
      <c r="W770" s="3"/>
    </row>
    <row r="771" spans="1:23" ht="15.75" customHeight="1" x14ac:dyDescent="0.25">
      <c r="A771" s="3"/>
      <c r="B771" s="3"/>
      <c r="C771" s="240"/>
      <c r="D771" s="240"/>
      <c r="E771" s="240"/>
      <c r="F771" s="240"/>
      <c r="G771" s="240"/>
      <c r="H771" s="240"/>
      <c r="I771" s="240"/>
      <c r="J771" s="240"/>
      <c r="K771" s="3"/>
      <c r="L771" s="3"/>
      <c r="M771" s="3"/>
      <c r="N771" s="3"/>
      <c r="O771" s="3"/>
      <c r="P771" s="3"/>
      <c r="Q771" s="3"/>
      <c r="R771" s="3"/>
      <c r="S771" s="3"/>
      <c r="T771" s="3"/>
      <c r="U771" s="3"/>
      <c r="V771" s="3"/>
      <c r="W771" s="3"/>
    </row>
    <row r="772" spans="1:23" ht="15.75" customHeight="1" x14ac:dyDescent="0.25">
      <c r="A772" s="3"/>
      <c r="B772" s="3"/>
      <c r="C772" s="240"/>
      <c r="D772" s="240"/>
      <c r="E772" s="240"/>
      <c r="F772" s="240"/>
      <c r="G772" s="240"/>
      <c r="H772" s="240"/>
      <c r="I772" s="240"/>
      <c r="J772" s="240"/>
      <c r="K772" s="3"/>
      <c r="L772" s="3"/>
      <c r="M772" s="3"/>
      <c r="N772" s="3"/>
      <c r="O772" s="3"/>
      <c r="P772" s="3"/>
      <c r="Q772" s="3"/>
      <c r="R772" s="3"/>
      <c r="S772" s="3"/>
      <c r="T772" s="3"/>
      <c r="U772" s="3"/>
      <c r="V772" s="3"/>
      <c r="W772" s="3"/>
    </row>
    <row r="773" spans="1:23" ht="15.75" customHeight="1" x14ac:dyDescent="0.25">
      <c r="A773" s="3"/>
      <c r="B773" s="3"/>
      <c r="C773" s="240"/>
      <c r="D773" s="240"/>
      <c r="E773" s="240"/>
      <c r="F773" s="240"/>
      <c r="G773" s="240"/>
      <c r="H773" s="240"/>
      <c r="I773" s="240"/>
      <c r="J773" s="240"/>
      <c r="K773" s="3"/>
      <c r="L773" s="3"/>
      <c r="M773" s="3"/>
      <c r="N773" s="3"/>
      <c r="O773" s="3"/>
      <c r="P773" s="3"/>
      <c r="Q773" s="3"/>
      <c r="R773" s="3"/>
      <c r="S773" s="3"/>
      <c r="T773" s="3"/>
      <c r="U773" s="3"/>
      <c r="V773" s="3"/>
      <c r="W773" s="3"/>
    </row>
    <row r="774" spans="1:23" ht="15.75" customHeight="1" x14ac:dyDescent="0.25">
      <c r="A774" s="3"/>
      <c r="B774" s="3"/>
      <c r="C774" s="240"/>
      <c r="D774" s="240"/>
      <c r="E774" s="240"/>
      <c r="F774" s="240"/>
      <c r="G774" s="240"/>
      <c r="H774" s="240"/>
      <c r="I774" s="240"/>
      <c r="J774" s="240"/>
      <c r="K774" s="3"/>
      <c r="L774" s="3"/>
      <c r="M774" s="3"/>
      <c r="N774" s="3"/>
      <c r="O774" s="3"/>
      <c r="P774" s="3"/>
      <c r="Q774" s="3"/>
      <c r="R774" s="3"/>
      <c r="S774" s="3"/>
      <c r="T774" s="3"/>
      <c r="U774" s="3"/>
      <c r="V774" s="3"/>
      <c r="W774" s="3"/>
    </row>
    <row r="775" spans="1:23" ht="15.75" customHeight="1" x14ac:dyDescent="0.25">
      <c r="A775" s="3"/>
      <c r="B775" s="3"/>
      <c r="C775" s="240"/>
      <c r="D775" s="240"/>
      <c r="E775" s="240"/>
      <c r="F775" s="240"/>
      <c r="G775" s="240"/>
      <c r="H775" s="240"/>
      <c r="I775" s="240"/>
      <c r="J775" s="240"/>
      <c r="K775" s="3"/>
      <c r="L775" s="3"/>
      <c r="M775" s="3"/>
      <c r="N775" s="3"/>
      <c r="O775" s="3"/>
      <c r="P775" s="3"/>
      <c r="Q775" s="3"/>
      <c r="R775" s="3"/>
      <c r="S775" s="3"/>
      <c r="T775" s="3"/>
      <c r="U775" s="3"/>
      <c r="V775" s="3"/>
      <c r="W775" s="3"/>
    </row>
    <row r="776" spans="1:23" ht="15.75" customHeight="1" x14ac:dyDescent="0.25">
      <c r="A776" s="3"/>
      <c r="B776" s="3"/>
      <c r="C776" s="240"/>
      <c r="D776" s="240"/>
      <c r="E776" s="240"/>
      <c r="F776" s="240"/>
      <c r="G776" s="240"/>
      <c r="H776" s="240"/>
      <c r="I776" s="240"/>
      <c r="J776" s="240"/>
      <c r="K776" s="3"/>
      <c r="L776" s="3"/>
      <c r="M776" s="3"/>
      <c r="N776" s="3"/>
      <c r="O776" s="3"/>
      <c r="P776" s="3"/>
      <c r="Q776" s="3"/>
      <c r="R776" s="3"/>
      <c r="S776" s="3"/>
      <c r="T776" s="3"/>
      <c r="U776" s="3"/>
      <c r="V776" s="3"/>
      <c r="W776" s="3"/>
    </row>
    <row r="777" spans="1:23" ht="15.75" customHeight="1" x14ac:dyDescent="0.25">
      <c r="A777" s="3"/>
      <c r="B777" s="3"/>
      <c r="C777" s="240"/>
      <c r="D777" s="240"/>
      <c r="E777" s="240"/>
      <c r="F777" s="240"/>
      <c r="G777" s="240"/>
      <c r="H777" s="240"/>
      <c r="I777" s="240"/>
      <c r="J777" s="240"/>
      <c r="K777" s="3"/>
      <c r="L777" s="3"/>
      <c r="M777" s="3"/>
      <c r="N777" s="3"/>
      <c r="O777" s="3"/>
      <c r="P777" s="3"/>
      <c r="Q777" s="3"/>
      <c r="R777" s="3"/>
      <c r="S777" s="3"/>
      <c r="T777" s="3"/>
      <c r="U777" s="3"/>
      <c r="V777" s="3"/>
      <c r="W777" s="3"/>
    </row>
    <row r="778" spans="1:23" ht="15.75" customHeight="1" x14ac:dyDescent="0.25">
      <c r="A778" s="3"/>
      <c r="B778" s="3"/>
      <c r="C778" s="240"/>
      <c r="D778" s="240"/>
      <c r="E778" s="240"/>
      <c r="F778" s="240"/>
      <c r="G778" s="240"/>
      <c r="H778" s="240"/>
      <c r="I778" s="240"/>
      <c r="J778" s="240"/>
      <c r="K778" s="3"/>
      <c r="L778" s="3"/>
      <c r="M778" s="3"/>
      <c r="N778" s="3"/>
      <c r="O778" s="3"/>
      <c r="P778" s="3"/>
      <c r="Q778" s="3"/>
      <c r="R778" s="3"/>
      <c r="S778" s="3"/>
      <c r="T778" s="3"/>
      <c r="U778" s="3"/>
      <c r="V778" s="3"/>
      <c r="W778" s="3"/>
    </row>
    <row r="779" spans="1:23" ht="15.75" customHeight="1" x14ac:dyDescent="0.25">
      <c r="A779" s="3"/>
      <c r="B779" s="3"/>
      <c r="C779" s="240"/>
      <c r="D779" s="240"/>
      <c r="E779" s="240"/>
      <c r="F779" s="240"/>
      <c r="G779" s="240"/>
      <c r="H779" s="240"/>
      <c r="I779" s="240"/>
      <c r="J779" s="240"/>
      <c r="K779" s="3"/>
      <c r="L779" s="3"/>
      <c r="M779" s="3"/>
      <c r="N779" s="3"/>
      <c r="O779" s="3"/>
      <c r="P779" s="3"/>
      <c r="Q779" s="3"/>
      <c r="R779" s="3"/>
      <c r="S779" s="3"/>
      <c r="T779" s="3"/>
      <c r="U779" s="3"/>
      <c r="V779" s="3"/>
      <c r="W779" s="3"/>
    </row>
    <row r="780" spans="1:23" ht="15.75" customHeight="1" x14ac:dyDescent="0.25">
      <c r="A780" s="3"/>
      <c r="B780" s="3"/>
      <c r="C780" s="240"/>
      <c r="D780" s="240"/>
      <c r="E780" s="240"/>
      <c r="F780" s="240"/>
      <c r="G780" s="240"/>
      <c r="H780" s="240"/>
      <c r="I780" s="240"/>
      <c r="J780" s="240"/>
      <c r="K780" s="3"/>
      <c r="L780" s="3"/>
      <c r="M780" s="3"/>
      <c r="N780" s="3"/>
      <c r="O780" s="3"/>
      <c r="P780" s="3"/>
      <c r="Q780" s="3"/>
      <c r="R780" s="3"/>
      <c r="S780" s="3"/>
      <c r="T780" s="3"/>
      <c r="U780" s="3"/>
      <c r="V780" s="3"/>
      <c r="W780" s="3"/>
    </row>
    <row r="781" spans="1:23" ht="15.75" customHeight="1" x14ac:dyDescent="0.25">
      <c r="A781" s="3"/>
      <c r="B781" s="3"/>
      <c r="C781" s="240"/>
      <c r="D781" s="240"/>
      <c r="E781" s="240"/>
      <c r="F781" s="240"/>
      <c r="G781" s="240"/>
      <c r="H781" s="240"/>
      <c r="I781" s="240"/>
      <c r="J781" s="240"/>
      <c r="K781" s="3"/>
      <c r="L781" s="3"/>
      <c r="M781" s="3"/>
      <c r="N781" s="3"/>
      <c r="O781" s="3"/>
      <c r="P781" s="3"/>
      <c r="Q781" s="3"/>
      <c r="R781" s="3"/>
      <c r="S781" s="3"/>
      <c r="T781" s="3"/>
      <c r="U781" s="3"/>
      <c r="V781" s="3"/>
      <c r="W781" s="3"/>
    </row>
    <row r="782" spans="1:23" ht="15.75" customHeight="1" x14ac:dyDescent="0.25">
      <c r="A782" s="3"/>
      <c r="B782" s="3"/>
      <c r="C782" s="240"/>
      <c r="D782" s="240"/>
      <c r="E782" s="240"/>
      <c r="F782" s="240"/>
      <c r="G782" s="240"/>
      <c r="H782" s="240"/>
      <c r="I782" s="240"/>
      <c r="J782" s="240"/>
      <c r="K782" s="3"/>
      <c r="L782" s="3"/>
      <c r="M782" s="3"/>
      <c r="N782" s="3"/>
      <c r="O782" s="3"/>
      <c r="P782" s="3"/>
      <c r="Q782" s="3"/>
      <c r="R782" s="3"/>
      <c r="S782" s="3"/>
      <c r="T782" s="3"/>
      <c r="U782" s="3"/>
      <c r="V782" s="3"/>
      <c r="W782" s="3"/>
    </row>
    <row r="783" spans="1:23" ht="15.75" customHeight="1" x14ac:dyDescent="0.25">
      <c r="A783" s="3"/>
      <c r="B783" s="3"/>
      <c r="C783" s="240"/>
      <c r="D783" s="240"/>
      <c r="E783" s="240"/>
      <c r="F783" s="240"/>
      <c r="G783" s="240"/>
      <c r="H783" s="240"/>
      <c r="I783" s="240"/>
      <c r="J783" s="240"/>
      <c r="K783" s="3"/>
      <c r="L783" s="3"/>
      <c r="M783" s="3"/>
      <c r="N783" s="3"/>
      <c r="O783" s="3"/>
      <c r="P783" s="3"/>
      <c r="Q783" s="3"/>
      <c r="R783" s="3"/>
      <c r="S783" s="3"/>
      <c r="T783" s="3"/>
      <c r="U783" s="3"/>
      <c r="V783" s="3"/>
      <c r="W783" s="3"/>
    </row>
    <row r="784" spans="1:23" ht="15.75" customHeight="1" x14ac:dyDescent="0.25">
      <c r="A784" s="3"/>
      <c r="B784" s="3"/>
      <c r="C784" s="240"/>
      <c r="D784" s="240"/>
      <c r="E784" s="240"/>
      <c r="F784" s="240"/>
      <c r="G784" s="240"/>
      <c r="H784" s="240"/>
      <c r="I784" s="240"/>
      <c r="J784" s="240"/>
      <c r="K784" s="3"/>
      <c r="L784" s="3"/>
      <c r="M784" s="3"/>
      <c r="N784" s="3"/>
      <c r="O784" s="3"/>
      <c r="P784" s="3"/>
      <c r="Q784" s="3"/>
      <c r="R784" s="3"/>
      <c r="S784" s="3"/>
      <c r="T784" s="3"/>
      <c r="U784" s="3"/>
      <c r="V784" s="3"/>
      <c r="W784" s="3"/>
    </row>
    <row r="785" spans="1:23" ht="15.75" customHeight="1" x14ac:dyDescent="0.25">
      <c r="A785" s="3"/>
      <c r="B785" s="3"/>
      <c r="C785" s="240"/>
      <c r="D785" s="240"/>
      <c r="E785" s="240"/>
      <c r="F785" s="240"/>
      <c r="G785" s="240"/>
      <c r="H785" s="240"/>
      <c r="I785" s="240"/>
      <c r="J785" s="240"/>
      <c r="K785" s="3"/>
      <c r="L785" s="3"/>
      <c r="M785" s="3"/>
      <c r="N785" s="3"/>
      <c r="O785" s="3"/>
      <c r="P785" s="3"/>
      <c r="Q785" s="3"/>
      <c r="R785" s="3"/>
      <c r="S785" s="3"/>
      <c r="T785" s="3"/>
      <c r="U785" s="3"/>
      <c r="V785" s="3"/>
      <c r="W785" s="3"/>
    </row>
    <row r="786" spans="1:23" ht="15.75" customHeight="1" x14ac:dyDescent="0.25">
      <c r="A786" s="3"/>
      <c r="B786" s="3"/>
      <c r="C786" s="240"/>
      <c r="D786" s="240"/>
      <c r="E786" s="240"/>
      <c r="F786" s="240"/>
      <c r="G786" s="240"/>
      <c r="H786" s="240"/>
      <c r="I786" s="240"/>
      <c r="J786" s="240"/>
      <c r="K786" s="3"/>
      <c r="L786" s="3"/>
      <c r="M786" s="3"/>
      <c r="N786" s="3"/>
      <c r="O786" s="3"/>
      <c r="P786" s="3"/>
      <c r="Q786" s="3"/>
      <c r="R786" s="3"/>
      <c r="S786" s="3"/>
      <c r="T786" s="3"/>
      <c r="U786" s="3"/>
      <c r="V786" s="3"/>
      <c r="W786" s="3"/>
    </row>
    <row r="787" spans="1:23" ht="15.75" customHeight="1" x14ac:dyDescent="0.25">
      <c r="A787" s="3"/>
      <c r="B787" s="3"/>
      <c r="C787" s="240"/>
      <c r="D787" s="240"/>
      <c r="E787" s="240"/>
      <c r="F787" s="240"/>
      <c r="G787" s="240"/>
      <c r="H787" s="240"/>
      <c r="I787" s="240"/>
      <c r="J787" s="240"/>
      <c r="K787" s="3"/>
      <c r="L787" s="3"/>
      <c r="M787" s="3"/>
      <c r="N787" s="3"/>
      <c r="O787" s="3"/>
      <c r="P787" s="3"/>
      <c r="Q787" s="3"/>
      <c r="R787" s="3"/>
      <c r="S787" s="3"/>
      <c r="T787" s="3"/>
      <c r="U787" s="3"/>
      <c r="V787" s="3"/>
      <c r="W787" s="3"/>
    </row>
    <row r="788" spans="1:23" ht="15.75" customHeight="1" x14ac:dyDescent="0.25">
      <c r="A788" s="3"/>
      <c r="B788" s="3"/>
      <c r="C788" s="240"/>
      <c r="D788" s="240"/>
      <c r="E788" s="240"/>
      <c r="F788" s="240"/>
      <c r="G788" s="240"/>
      <c r="H788" s="240"/>
      <c r="I788" s="240"/>
      <c r="J788" s="240"/>
      <c r="K788" s="3"/>
      <c r="L788" s="3"/>
      <c r="M788" s="3"/>
      <c r="N788" s="3"/>
      <c r="O788" s="3"/>
      <c r="P788" s="3"/>
      <c r="Q788" s="3"/>
      <c r="R788" s="3"/>
      <c r="S788" s="3"/>
      <c r="T788" s="3"/>
      <c r="U788" s="3"/>
      <c r="V788" s="3"/>
      <c r="W788" s="3"/>
    </row>
    <row r="789" spans="1:23" ht="15.75" customHeight="1" x14ac:dyDescent="0.25">
      <c r="A789" s="3"/>
      <c r="B789" s="3"/>
      <c r="C789" s="240"/>
      <c r="D789" s="240"/>
      <c r="E789" s="240"/>
      <c r="F789" s="240"/>
      <c r="G789" s="240"/>
      <c r="H789" s="240"/>
      <c r="I789" s="240"/>
      <c r="J789" s="240"/>
      <c r="K789" s="3"/>
      <c r="L789" s="3"/>
      <c r="M789" s="3"/>
      <c r="N789" s="3"/>
      <c r="O789" s="3"/>
      <c r="P789" s="3"/>
      <c r="Q789" s="3"/>
      <c r="R789" s="3"/>
      <c r="S789" s="3"/>
      <c r="T789" s="3"/>
      <c r="U789" s="3"/>
      <c r="V789" s="3"/>
      <c r="W789" s="3"/>
    </row>
    <row r="790" spans="1:23" ht="15.75" customHeight="1" x14ac:dyDescent="0.25">
      <c r="A790" s="3"/>
      <c r="B790" s="3"/>
      <c r="C790" s="240"/>
      <c r="D790" s="240"/>
      <c r="E790" s="240"/>
      <c r="F790" s="240"/>
      <c r="G790" s="240"/>
      <c r="H790" s="240"/>
      <c r="I790" s="240"/>
      <c r="J790" s="240"/>
      <c r="K790" s="3"/>
      <c r="L790" s="3"/>
      <c r="M790" s="3"/>
      <c r="N790" s="3"/>
      <c r="O790" s="3"/>
      <c r="P790" s="3"/>
      <c r="Q790" s="3"/>
      <c r="R790" s="3"/>
      <c r="S790" s="3"/>
      <c r="T790" s="3"/>
      <c r="U790" s="3"/>
      <c r="V790" s="3"/>
      <c r="W790" s="3"/>
    </row>
    <row r="791" spans="1:23" ht="15.75" customHeight="1" x14ac:dyDescent="0.25">
      <c r="A791" s="3"/>
      <c r="B791" s="3"/>
      <c r="C791" s="240"/>
      <c r="D791" s="240"/>
      <c r="E791" s="240"/>
      <c r="F791" s="240"/>
      <c r="G791" s="240"/>
      <c r="H791" s="240"/>
      <c r="I791" s="240"/>
      <c r="J791" s="240"/>
      <c r="K791" s="3"/>
      <c r="L791" s="3"/>
      <c r="M791" s="3"/>
      <c r="N791" s="3"/>
      <c r="O791" s="3"/>
      <c r="P791" s="3"/>
      <c r="Q791" s="3"/>
      <c r="R791" s="3"/>
      <c r="S791" s="3"/>
      <c r="T791" s="3"/>
      <c r="U791" s="3"/>
      <c r="V791" s="3"/>
      <c r="W791" s="3"/>
    </row>
    <row r="792" spans="1:23" ht="15.75" customHeight="1" x14ac:dyDescent="0.25">
      <c r="A792" s="3"/>
      <c r="B792" s="3"/>
      <c r="C792" s="240"/>
      <c r="D792" s="240"/>
      <c r="E792" s="240"/>
      <c r="F792" s="240"/>
      <c r="G792" s="240"/>
      <c r="H792" s="240"/>
      <c r="I792" s="240"/>
      <c r="J792" s="240"/>
      <c r="K792" s="3"/>
      <c r="L792" s="3"/>
      <c r="M792" s="3"/>
      <c r="N792" s="3"/>
      <c r="O792" s="3"/>
      <c r="P792" s="3"/>
      <c r="Q792" s="3"/>
      <c r="R792" s="3"/>
      <c r="S792" s="3"/>
      <c r="T792" s="3"/>
      <c r="U792" s="3"/>
      <c r="V792" s="3"/>
      <c r="W792" s="3"/>
    </row>
    <row r="793" spans="1:23" ht="15.75" customHeight="1" x14ac:dyDescent="0.25">
      <c r="A793" s="3"/>
      <c r="B793" s="3"/>
      <c r="C793" s="240"/>
      <c r="D793" s="240"/>
      <c r="E793" s="240"/>
      <c r="F793" s="240"/>
      <c r="G793" s="240"/>
      <c r="H793" s="240"/>
      <c r="I793" s="240"/>
      <c r="J793" s="240"/>
      <c r="K793" s="3"/>
      <c r="L793" s="3"/>
      <c r="M793" s="3"/>
      <c r="N793" s="3"/>
      <c r="O793" s="3"/>
      <c r="P793" s="3"/>
      <c r="Q793" s="3"/>
      <c r="R793" s="3"/>
      <c r="S793" s="3"/>
      <c r="T793" s="3"/>
      <c r="U793" s="3"/>
      <c r="V793" s="3"/>
      <c r="W793" s="3"/>
    </row>
    <row r="794" spans="1:23" ht="15.75" customHeight="1" x14ac:dyDescent="0.25">
      <c r="A794" s="3"/>
      <c r="B794" s="3"/>
      <c r="C794" s="240"/>
      <c r="D794" s="240"/>
      <c r="E794" s="240"/>
      <c r="F794" s="240"/>
      <c r="G794" s="240"/>
      <c r="H794" s="240"/>
      <c r="I794" s="240"/>
      <c r="J794" s="240"/>
      <c r="K794" s="3"/>
      <c r="L794" s="3"/>
      <c r="M794" s="3"/>
      <c r="N794" s="3"/>
      <c r="O794" s="3"/>
      <c r="P794" s="3"/>
      <c r="Q794" s="3"/>
      <c r="R794" s="3"/>
      <c r="S794" s="3"/>
      <c r="T794" s="3"/>
      <c r="U794" s="3"/>
      <c r="V794" s="3"/>
      <c r="W794" s="3"/>
    </row>
    <row r="795" spans="1:23" ht="15.75" customHeight="1" x14ac:dyDescent="0.25">
      <c r="A795" s="3"/>
      <c r="B795" s="3"/>
      <c r="C795" s="240"/>
      <c r="D795" s="240"/>
      <c r="E795" s="240"/>
      <c r="F795" s="240"/>
      <c r="G795" s="240"/>
      <c r="H795" s="240"/>
      <c r="I795" s="240"/>
      <c r="J795" s="240"/>
      <c r="K795" s="3"/>
      <c r="L795" s="3"/>
      <c r="M795" s="3"/>
      <c r="N795" s="3"/>
      <c r="O795" s="3"/>
      <c r="P795" s="3"/>
      <c r="Q795" s="3"/>
      <c r="R795" s="3"/>
      <c r="S795" s="3"/>
      <c r="T795" s="3"/>
      <c r="U795" s="3"/>
      <c r="V795" s="3"/>
      <c r="W795" s="3"/>
    </row>
    <row r="796" spans="1:23" ht="15.75" customHeight="1" x14ac:dyDescent="0.25">
      <c r="A796" s="3"/>
      <c r="B796" s="3"/>
      <c r="C796" s="240"/>
      <c r="D796" s="240"/>
      <c r="E796" s="240"/>
      <c r="F796" s="240"/>
      <c r="G796" s="240"/>
      <c r="H796" s="240"/>
      <c r="I796" s="240"/>
      <c r="J796" s="240"/>
      <c r="K796" s="3"/>
      <c r="L796" s="3"/>
      <c r="M796" s="3"/>
      <c r="N796" s="3"/>
      <c r="O796" s="3"/>
      <c r="P796" s="3"/>
      <c r="Q796" s="3"/>
      <c r="R796" s="3"/>
      <c r="S796" s="3"/>
      <c r="T796" s="3"/>
      <c r="U796" s="3"/>
      <c r="V796" s="3"/>
      <c r="W796" s="3"/>
    </row>
    <row r="797" spans="1:23" ht="15.75" customHeight="1" x14ac:dyDescent="0.25">
      <c r="A797" s="3"/>
      <c r="B797" s="3"/>
      <c r="C797" s="240"/>
      <c r="D797" s="240"/>
      <c r="E797" s="240"/>
      <c r="F797" s="240"/>
      <c r="G797" s="240"/>
      <c r="H797" s="240"/>
      <c r="I797" s="240"/>
      <c r="J797" s="240"/>
      <c r="K797" s="3"/>
      <c r="L797" s="3"/>
      <c r="M797" s="3"/>
      <c r="N797" s="3"/>
      <c r="O797" s="3"/>
      <c r="P797" s="3"/>
      <c r="Q797" s="3"/>
      <c r="R797" s="3"/>
      <c r="S797" s="3"/>
      <c r="T797" s="3"/>
      <c r="U797" s="3"/>
      <c r="V797" s="3"/>
      <c r="W797" s="3"/>
    </row>
    <row r="798" spans="1:23" ht="15.75" customHeight="1" x14ac:dyDescent="0.25">
      <c r="A798" s="3"/>
      <c r="B798" s="3"/>
      <c r="C798" s="240"/>
      <c r="D798" s="240"/>
      <c r="E798" s="240"/>
      <c r="F798" s="240"/>
      <c r="G798" s="240"/>
      <c r="H798" s="240"/>
      <c r="I798" s="240"/>
      <c r="J798" s="240"/>
      <c r="K798" s="3"/>
      <c r="L798" s="3"/>
      <c r="M798" s="3"/>
      <c r="N798" s="3"/>
      <c r="O798" s="3"/>
      <c r="P798" s="3"/>
      <c r="Q798" s="3"/>
      <c r="R798" s="3"/>
      <c r="S798" s="3"/>
      <c r="T798" s="3"/>
      <c r="U798" s="3"/>
      <c r="V798" s="3"/>
      <c r="W798" s="3"/>
    </row>
    <row r="799" spans="1:23" ht="15.75" customHeight="1" x14ac:dyDescent="0.25">
      <c r="A799" s="3"/>
      <c r="B799" s="3"/>
      <c r="C799" s="240"/>
      <c r="D799" s="240"/>
      <c r="E799" s="240"/>
      <c r="F799" s="240"/>
      <c r="G799" s="240"/>
      <c r="H799" s="240"/>
      <c r="I799" s="240"/>
      <c r="J799" s="240"/>
      <c r="K799" s="3"/>
      <c r="L799" s="3"/>
      <c r="M799" s="3"/>
      <c r="N799" s="3"/>
      <c r="O799" s="3"/>
      <c r="P799" s="3"/>
      <c r="Q799" s="3"/>
      <c r="R799" s="3"/>
      <c r="S799" s="3"/>
      <c r="T799" s="3"/>
      <c r="U799" s="3"/>
      <c r="V799" s="3"/>
      <c r="W799" s="3"/>
    </row>
    <row r="800" spans="1:23" ht="15.75" customHeight="1" x14ac:dyDescent="0.25">
      <c r="A800" s="3"/>
      <c r="B800" s="3"/>
      <c r="C800" s="240"/>
      <c r="D800" s="240"/>
      <c r="E800" s="240"/>
      <c r="F800" s="240"/>
      <c r="G800" s="240"/>
      <c r="H800" s="240"/>
      <c r="I800" s="240"/>
      <c r="J800" s="240"/>
      <c r="K800" s="3"/>
      <c r="L800" s="3"/>
      <c r="M800" s="3"/>
      <c r="N800" s="3"/>
      <c r="O800" s="3"/>
      <c r="P800" s="3"/>
      <c r="Q800" s="3"/>
      <c r="R800" s="3"/>
      <c r="S800" s="3"/>
      <c r="T800" s="3"/>
      <c r="U800" s="3"/>
      <c r="V800" s="3"/>
      <c r="W800" s="3"/>
    </row>
    <row r="801" spans="1:23" ht="15.75" customHeight="1" x14ac:dyDescent="0.25">
      <c r="A801" s="3"/>
      <c r="B801" s="3"/>
      <c r="C801" s="240"/>
      <c r="D801" s="240"/>
      <c r="E801" s="240"/>
      <c r="F801" s="240"/>
      <c r="G801" s="240"/>
      <c r="H801" s="240"/>
      <c r="I801" s="240"/>
      <c r="J801" s="240"/>
      <c r="K801" s="3"/>
      <c r="L801" s="3"/>
      <c r="M801" s="3"/>
      <c r="N801" s="3"/>
      <c r="O801" s="3"/>
      <c r="P801" s="3"/>
      <c r="Q801" s="3"/>
      <c r="R801" s="3"/>
      <c r="S801" s="3"/>
      <c r="T801" s="3"/>
      <c r="U801" s="3"/>
      <c r="V801" s="3"/>
      <c r="W801" s="3"/>
    </row>
    <row r="802" spans="1:23" ht="15.75" customHeight="1" x14ac:dyDescent="0.25">
      <c r="A802" s="3"/>
      <c r="B802" s="3"/>
      <c r="C802" s="240"/>
      <c r="D802" s="240"/>
      <c r="E802" s="240"/>
      <c r="F802" s="240"/>
      <c r="G802" s="240"/>
      <c r="H802" s="240"/>
      <c r="I802" s="240"/>
      <c r="J802" s="240"/>
      <c r="K802" s="3"/>
      <c r="L802" s="3"/>
      <c r="M802" s="3"/>
      <c r="N802" s="3"/>
      <c r="O802" s="3"/>
      <c r="P802" s="3"/>
      <c r="Q802" s="3"/>
      <c r="R802" s="3"/>
      <c r="S802" s="3"/>
      <c r="T802" s="3"/>
      <c r="U802" s="3"/>
      <c r="V802" s="3"/>
      <c r="W802" s="3"/>
    </row>
    <row r="803" spans="1:23" ht="15.75" customHeight="1" x14ac:dyDescent="0.25">
      <c r="A803" s="3"/>
      <c r="B803" s="3"/>
      <c r="C803" s="240"/>
      <c r="D803" s="240"/>
      <c r="E803" s="240"/>
      <c r="F803" s="240"/>
      <c r="G803" s="240"/>
      <c r="H803" s="240"/>
      <c r="I803" s="240"/>
      <c r="J803" s="240"/>
      <c r="K803" s="3"/>
      <c r="L803" s="3"/>
      <c r="M803" s="3"/>
      <c r="N803" s="3"/>
      <c r="O803" s="3"/>
      <c r="P803" s="3"/>
      <c r="Q803" s="3"/>
      <c r="R803" s="3"/>
      <c r="S803" s="3"/>
      <c r="T803" s="3"/>
      <c r="U803" s="3"/>
      <c r="V803" s="3"/>
      <c r="W803" s="3"/>
    </row>
    <row r="804" spans="1:23" ht="15.75" customHeight="1" x14ac:dyDescent="0.25">
      <c r="A804" s="3"/>
      <c r="B804" s="3"/>
      <c r="C804" s="240"/>
      <c r="D804" s="240"/>
      <c r="E804" s="240"/>
      <c r="F804" s="240"/>
      <c r="G804" s="240"/>
      <c r="H804" s="240"/>
      <c r="I804" s="240"/>
      <c r="J804" s="240"/>
      <c r="K804" s="3"/>
      <c r="L804" s="3"/>
      <c r="M804" s="3"/>
      <c r="N804" s="3"/>
      <c r="O804" s="3"/>
      <c r="P804" s="3"/>
      <c r="Q804" s="3"/>
      <c r="R804" s="3"/>
      <c r="S804" s="3"/>
      <c r="T804" s="3"/>
      <c r="U804" s="3"/>
      <c r="V804" s="3"/>
      <c r="W804" s="3"/>
    </row>
    <row r="805" spans="1:23" ht="15.75" customHeight="1" x14ac:dyDescent="0.25">
      <c r="A805" s="3"/>
      <c r="B805" s="3"/>
      <c r="C805" s="240"/>
      <c r="D805" s="240"/>
      <c r="E805" s="240"/>
      <c r="F805" s="240"/>
      <c r="G805" s="240"/>
      <c r="H805" s="240"/>
      <c r="I805" s="240"/>
      <c r="J805" s="240"/>
      <c r="K805" s="3"/>
      <c r="L805" s="3"/>
      <c r="M805" s="3"/>
      <c r="N805" s="3"/>
      <c r="O805" s="3"/>
      <c r="P805" s="3"/>
      <c r="Q805" s="3"/>
      <c r="R805" s="3"/>
      <c r="S805" s="3"/>
      <c r="T805" s="3"/>
      <c r="U805" s="3"/>
      <c r="V805" s="3"/>
      <c r="W805" s="3"/>
    </row>
    <row r="806" spans="1:23" ht="15.75" customHeight="1" x14ac:dyDescent="0.25">
      <c r="A806" s="3"/>
      <c r="B806" s="3"/>
      <c r="C806" s="240"/>
      <c r="D806" s="240"/>
      <c r="E806" s="240"/>
      <c r="F806" s="240"/>
      <c r="G806" s="240"/>
      <c r="H806" s="240"/>
      <c r="I806" s="240"/>
      <c r="J806" s="240"/>
      <c r="K806" s="3"/>
      <c r="L806" s="3"/>
      <c r="M806" s="3"/>
      <c r="N806" s="3"/>
      <c r="O806" s="3"/>
      <c r="P806" s="3"/>
      <c r="Q806" s="3"/>
      <c r="R806" s="3"/>
      <c r="S806" s="3"/>
      <c r="T806" s="3"/>
      <c r="U806" s="3"/>
      <c r="V806" s="3"/>
      <c r="W806" s="3"/>
    </row>
    <row r="807" spans="1:23" ht="15.75" customHeight="1" x14ac:dyDescent="0.25">
      <c r="A807" s="3"/>
      <c r="B807" s="3"/>
      <c r="C807" s="240"/>
      <c r="D807" s="240"/>
      <c r="E807" s="240"/>
      <c r="F807" s="240"/>
      <c r="G807" s="240"/>
      <c r="H807" s="240"/>
      <c r="I807" s="240"/>
      <c r="J807" s="240"/>
      <c r="K807" s="3"/>
      <c r="L807" s="3"/>
      <c r="M807" s="3"/>
      <c r="N807" s="3"/>
      <c r="O807" s="3"/>
      <c r="P807" s="3"/>
      <c r="Q807" s="3"/>
      <c r="R807" s="3"/>
      <c r="S807" s="3"/>
      <c r="T807" s="3"/>
      <c r="U807" s="3"/>
      <c r="V807" s="3"/>
      <c r="W807" s="3"/>
    </row>
    <row r="808" spans="1:23" ht="15.75" customHeight="1" x14ac:dyDescent="0.25">
      <c r="A808" s="3"/>
      <c r="B808" s="3"/>
      <c r="C808" s="240"/>
      <c r="D808" s="240"/>
      <c r="E808" s="240"/>
      <c r="F808" s="240"/>
      <c r="G808" s="240"/>
      <c r="H808" s="240"/>
      <c r="I808" s="240"/>
      <c r="J808" s="240"/>
      <c r="K808" s="3"/>
      <c r="L808" s="3"/>
      <c r="M808" s="3"/>
      <c r="N808" s="3"/>
      <c r="O808" s="3"/>
      <c r="P808" s="3"/>
      <c r="Q808" s="3"/>
      <c r="R808" s="3"/>
      <c r="S808" s="3"/>
      <c r="T808" s="3"/>
      <c r="U808" s="3"/>
      <c r="V808" s="3"/>
      <c r="W808" s="3"/>
    </row>
    <row r="809" spans="1:23" ht="15.75" customHeight="1" x14ac:dyDescent="0.25">
      <c r="A809" s="3"/>
      <c r="B809" s="3"/>
      <c r="C809" s="240"/>
      <c r="D809" s="240"/>
      <c r="E809" s="240"/>
      <c r="F809" s="240"/>
      <c r="G809" s="240"/>
      <c r="H809" s="240"/>
      <c r="I809" s="240"/>
      <c r="J809" s="240"/>
      <c r="K809" s="3"/>
      <c r="L809" s="3"/>
      <c r="M809" s="3"/>
      <c r="N809" s="3"/>
      <c r="O809" s="3"/>
      <c r="P809" s="3"/>
      <c r="Q809" s="3"/>
      <c r="R809" s="3"/>
      <c r="S809" s="3"/>
      <c r="T809" s="3"/>
      <c r="U809" s="3"/>
      <c r="V809" s="3"/>
      <c r="W809" s="3"/>
    </row>
    <row r="810" spans="1:23" ht="15.75" customHeight="1" x14ac:dyDescent="0.25">
      <c r="A810" s="3"/>
      <c r="B810" s="3"/>
      <c r="C810" s="240"/>
      <c r="D810" s="240"/>
      <c r="E810" s="240"/>
      <c r="F810" s="240"/>
      <c r="G810" s="240"/>
      <c r="H810" s="240"/>
      <c r="I810" s="240"/>
      <c r="J810" s="240"/>
      <c r="K810" s="3"/>
      <c r="L810" s="3"/>
      <c r="M810" s="3"/>
      <c r="N810" s="3"/>
      <c r="O810" s="3"/>
      <c r="P810" s="3"/>
      <c r="Q810" s="3"/>
      <c r="R810" s="3"/>
      <c r="S810" s="3"/>
      <c r="T810" s="3"/>
      <c r="U810" s="3"/>
      <c r="V810" s="3"/>
      <c r="W810" s="3"/>
    </row>
    <row r="811" spans="1:23" ht="15.75" customHeight="1" x14ac:dyDescent="0.25">
      <c r="A811" s="3"/>
      <c r="B811" s="3"/>
      <c r="C811" s="240"/>
      <c r="D811" s="240"/>
      <c r="E811" s="240"/>
      <c r="F811" s="240"/>
      <c r="G811" s="240"/>
      <c r="H811" s="240"/>
      <c r="I811" s="240"/>
      <c r="J811" s="240"/>
      <c r="K811" s="3"/>
      <c r="L811" s="3"/>
      <c r="M811" s="3"/>
      <c r="N811" s="3"/>
      <c r="O811" s="3"/>
      <c r="P811" s="3"/>
      <c r="Q811" s="3"/>
      <c r="R811" s="3"/>
      <c r="S811" s="3"/>
      <c r="T811" s="3"/>
      <c r="U811" s="3"/>
      <c r="V811" s="3"/>
      <c r="W811" s="3"/>
    </row>
    <row r="812" spans="1:23" ht="15.75" customHeight="1" x14ac:dyDescent="0.25">
      <c r="A812" s="3"/>
      <c r="B812" s="3"/>
      <c r="C812" s="240"/>
      <c r="D812" s="240"/>
      <c r="E812" s="240"/>
      <c r="F812" s="240"/>
      <c r="G812" s="240"/>
      <c r="H812" s="240"/>
      <c r="I812" s="240"/>
      <c r="J812" s="240"/>
      <c r="K812" s="3"/>
      <c r="L812" s="3"/>
      <c r="M812" s="3"/>
      <c r="N812" s="3"/>
      <c r="O812" s="3"/>
      <c r="P812" s="3"/>
      <c r="Q812" s="3"/>
      <c r="R812" s="3"/>
      <c r="S812" s="3"/>
      <c r="T812" s="3"/>
      <c r="U812" s="3"/>
      <c r="V812" s="3"/>
      <c r="W812" s="3"/>
    </row>
    <row r="813" spans="1:23" ht="15.75" customHeight="1" x14ac:dyDescent="0.25">
      <c r="A813" s="3"/>
      <c r="B813" s="3"/>
      <c r="C813" s="240"/>
      <c r="D813" s="240"/>
      <c r="E813" s="240"/>
      <c r="F813" s="240"/>
      <c r="G813" s="240"/>
      <c r="H813" s="240"/>
      <c r="I813" s="240"/>
      <c r="J813" s="240"/>
      <c r="K813" s="3"/>
      <c r="L813" s="3"/>
      <c r="M813" s="3"/>
      <c r="N813" s="3"/>
      <c r="O813" s="3"/>
      <c r="P813" s="3"/>
      <c r="Q813" s="3"/>
      <c r="R813" s="3"/>
      <c r="S813" s="3"/>
      <c r="T813" s="3"/>
      <c r="U813" s="3"/>
      <c r="V813" s="3"/>
      <c r="W813" s="3"/>
    </row>
    <row r="814" spans="1:23" ht="15.75" customHeight="1" x14ac:dyDescent="0.25">
      <c r="A814" s="3"/>
      <c r="B814" s="3"/>
      <c r="C814" s="240"/>
      <c r="D814" s="240"/>
      <c r="E814" s="240"/>
      <c r="F814" s="240"/>
      <c r="G814" s="240"/>
      <c r="H814" s="240"/>
      <c r="I814" s="240"/>
      <c r="J814" s="240"/>
      <c r="K814" s="3"/>
      <c r="L814" s="3"/>
      <c r="M814" s="3"/>
      <c r="N814" s="3"/>
      <c r="O814" s="3"/>
      <c r="P814" s="3"/>
      <c r="Q814" s="3"/>
      <c r="R814" s="3"/>
      <c r="S814" s="3"/>
      <c r="T814" s="3"/>
      <c r="U814" s="3"/>
      <c r="V814" s="3"/>
      <c r="W814" s="3"/>
    </row>
    <row r="815" spans="1:23" ht="15.75" customHeight="1" x14ac:dyDescent="0.25">
      <c r="A815" s="3"/>
      <c r="B815" s="3"/>
      <c r="C815" s="240"/>
      <c r="D815" s="240"/>
      <c r="E815" s="240"/>
      <c r="F815" s="240"/>
      <c r="G815" s="240"/>
      <c r="H815" s="240"/>
      <c r="I815" s="240"/>
      <c r="J815" s="240"/>
      <c r="K815" s="3"/>
      <c r="L815" s="3"/>
      <c r="M815" s="3"/>
      <c r="N815" s="3"/>
      <c r="O815" s="3"/>
      <c r="P815" s="3"/>
      <c r="Q815" s="3"/>
      <c r="R815" s="3"/>
      <c r="S815" s="3"/>
      <c r="T815" s="3"/>
      <c r="U815" s="3"/>
      <c r="V815" s="3"/>
      <c r="W815" s="3"/>
    </row>
    <row r="816" spans="1:23" ht="15.75" customHeight="1" x14ac:dyDescent="0.25">
      <c r="A816" s="3"/>
      <c r="B816" s="3"/>
      <c r="C816" s="240"/>
      <c r="D816" s="240"/>
      <c r="E816" s="240"/>
      <c r="F816" s="240"/>
      <c r="G816" s="240"/>
      <c r="H816" s="240"/>
      <c r="I816" s="240"/>
      <c r="J816" s="240"/>
      <c r="K816" s="3"/>
      <c r="L816" s="3"/>
      <c r="M816" s="3"/>
      <c r="N816" s="3"/>
      <c r="O816" s="3"/>
      <c r="P816" s="3"/>
      <c r="Q816" s="3"/>
      <c r="R816" s="3"/>
      <c r="S816" s="3"/>
      <c r="T816" s="3"/>
      <c r="U816" s="3"/>
      <c r="V816" s="3"/>
      <c r="W816" s="3"/>
    </row>
    <row r="817" spans="1:23" ht="15.75" customHeight="1" x14ac:dyDescent="0.25">
      <c r="A817" s="3"/>
      <c r="B817" s="3"/>
      <c r="C817" s="240"/>
      <c r="D817" s="240"/>
      <c r="E817" s="240"/>
      <c r="F817" s="240"/>
      <c r="G817" s="240"/>
      <c r="H817" s="240"/>
      <c r="I817" s="240"/>
      <c r="J817" s="240"/>
      <c r="K817" s="3"/>
      <c r="L817" s="3"/>
      <c r="M817" s="3"/>
      <c r="N817" s="3"/>
      <c r="O817" s="3"/>
      <c r="P817" s="3"/>
      <c r="Q817" s="3"/>
      <c r="R817" s="3"/>
      <c r="S817" s="3"/>
      <c r="T817" s="3"/>
      <c r="U817" s="3"/>
      <c r="V817" s="3"/>
      <c r="W817" s="3"/>
    </row>
    <row r="818" spans="1:23" ht="15.75" customHeight="1" x14ac:dyDescent="0.25">
      <c r="A818" s="3"/>
      <c r="B818" s="3"/>
      <c r="C818" s="240"/>
      <c r="D818" s="240"/>
      <c r="E818" s="240"/>
      <c r="F818" s="240"/>
      <c r="G818" s="240"/>
      <c r="H818" s="240"/>
      <c r="I818" s="240"/>
      <c r="J818" s="240"/>
      <c r="K818" s="3"/>
      <c r="L818" s="3"/>
      <c r="M818" s="3"/>
      <c r="N818" s="3"/>
      <c r="O818" s="3"/>
      <c r="P818" s="3"/>
      <c r="Q818" s="3"/>
      <c r="R818" s="3"/>
      <c r="S818" s="3"/>
      <c r="T818" s="3"/>
      <c r="U818" s="3"/>
      <c r="V818" s="3"/>
      <c r="W818" s="3"/>
    </row>
    <row r="819" spans="1:23" ht="15.75" customHeight="1" x14ac:dyDescent="0.25">
      <c r="A819" s="3"/>
      <c r="B819" s="3"/>
      <c r="C819" s="240"/>
      <c r="D819" s="240"/>
      <c r="E819" s="240"/>
      <c r="F819" s="240"/>
      <c r="G819" s="240"/>
      <c r="H819" s="240"/>
      <c r="I819" s="240"/>
      <c r="J819" s="240"/>
      <c r="K819" s="3"/>
      <c r="L819" s="3"/>
      <c r="M819" s="3"/>
      <c r="N819" s="3"/>
      <c r="O819" s="3"/>
      <c r="P819" s="3"/>
      <c r="Q819" s="3"/>
      <c r="R819" s="3"/>
      <c r="S819" s="3"/>
      <c r="T819" s="3"/>
      <c r="U819" s="3"/>
      <c r="V819" s="3"/>
      <c r="W819" s="3"/>
    </row>
    <row r="820" spans="1:23" ht="15.75" customHeight="1" x14ac:dyDescent="0.25">
      <c r="A820" s="3"/>
      <c r="B820" s="3"/>
      <c r="C820" s="240"/>
      <c r="D820" s="240"/>
      <c r="E820" s="240"/>
      <c r="F820" s="240"/>
      <c r="G820" s="240"/>
      <c r="H820" s="240"/>
      <c r="I820" s="240"/>
      <c r="J820" s="240"/>
      <c r="K820" s="3"/>
      <c r="L820" s="3"/>
      <c r="M820" s="3"/>
      <c r="N820" s="3"/>
      <c r="O820" s="3"/>
      <c r="P820" s="3"/>
      <c r="Q820" s="3"/>
      <c r="R820" s="3"/>
      <c r="S820" s="3"/>
      <c r="T820" s="3"/>
      <c r="U820" s="3"/>
      <c r="V820" s="3"/>
      <c r="W820" s="3"/>
    </row>
    <row r="821" spans="1:23" ht="15.75" customHeight="1" x14ac:dyDescent="0.25">
      <c r="A821" s="3"/>
      <c r="B821" s="3"/>
      <c r="C821" s="240"/>
      <c r="D821" s="240"/>
      <c r="E821" s="240"/>
      <c r="F821" s="240"/>
      <c r="G821" s="240"/>
      <c r="H821" s="240"/>
      <c r="I821" s="240"/>
      <c r="J821" s="240"/>
      <c r="K821" s="3"/>
      <c r="L821" s="3"/>
      <c r="M821" s="3"/>
      <c r="N821" s="3"/>
      <c r="O821" s="3"/>
      <c r="P821" s="3"/>
      <c r="Q821" s="3"/>
      <c r="R821" s="3"/>
      <c r="S821" s="3"/>
      <c r="T821" s="3"/>
      <c r="U821" s="3"/>
      <c r="V821" s="3"/>
      <c r="W821" s="3"/>
    </row>
    <row r="822" spans="1:23" ht="15.75" customHeight="1" x14ac:dyDescent="0.25">
      <c r="A822" s="3"/>
      <c r="B822" s="3"/>
      <c r="C822" s="240"/>
      <c r="D822" s="240"/>
      <c r="E822" s="240"/>
      <c r="F822" s="240"/>
      <c r="G822" s="240"/>
      <c r="H822" s="240"/>
      <c r="I822" s="240"/>
      <c r="J822" s="240"/>
      <c r="K822" s="3"/>
      <c r="L822" s="3"/>
      <c r="M822" s="3"/>
      <c r="N822" s="3"/>
      <c r="O822" s="3"/>
      <c r="P822" s="3"/>
      <c r="Q822" s="3"/>
      <c r="R822" s="3"/>
      <c r="S822" s="3"/>
      <c r="T822" s="3"/>
      <c r="U822" s="3"/>
      <c r="V822" s="3"/>
      <c r="W822" s="3"/>
    </row>
    <row r="823" spans="1:23" ht="15.75" customHeight="1" x14ac:dyDescent="0.25">
      <c r="A823" s="3"/>
      <c r="B823" s="3"/>
      <c r="C823" s="240"/>
      <c r="D823" s="240"/>
      <c r="E823" s="240"/>
      <c r="F823" s="240"/>
      <c r="G823" s="240"/>
      <c r="H823" s="240"/>
      <c r="I823" s="240"/>
      <c r="J823" s="240"/>
      <c r="K823" s="3"/>
      <c r="L823" s="3"/>
      <c r="M823" s="3"/>
      <c r="N823" s="3"/>
      <c r="O823" s="3"/>
      <c r="P823" s="3"/>
      <c r="Q823" s="3"/>
      <c r="R823" s="3"/>
      <c r="S823" s="3"/>
      <c r="T823" s="3"/>
      <c r="U823" s="3"/>
      <c r="V823" s="3"/>
      <c r="W823" s="3"/>
    </row>
    <row r="824" spans="1:23" ht="15.75" customHeight="1" x14ac:dyDescent="0.25">
      <c r="A824" s="3"/>
      <c r="B824" s="3"/>
      <c r="C824" s="240"/>
      <c r="D824" s="240"/>
      <c r="E824" s="240"/>
      <c r="F824" s="240"/>
      <c r="G824" s="240"/>
      <c r="H824" s="240"/>
      <c r="I824" s="240"/>
      <c r="J824" s="240"/>
      <c r="K824" s="3"/>
      <c r="L824" s="3"/>
      <c r="M824" s="3"/>
      <c r="N824" s="3"/>
      <c r="O824" s="3"/>
      <c r="P824" s="3"/>
      <c r="Q824" s="3"/>
      <c r="R824" s="3"/>
      <c r="S824" s="3"/>
      <c r="T824" s="3"/>
      <c r="U824" s="3"/>
      <c r="V824" s="3"/>
      <c r="W824" s="3"/>
    </row>
    <row r="825" spans="1:23" ht="15.75" customHeight="1" x14ac:dyDescent="0.25">
      <c r="A825" s="3"/>
      <c r="B825" s="3"/>
      <c r="C825" s="240"/>
      <c r="D825" s="240"/>
      <c r="E825" s="240"/>
      <c r="F825" s="240"/>
      <c r="G825" s="240"/>
      <c r="H825" s="240"/>
      <c r="I825" s="240"/>
      <c r="J825" s="240"/>
      <c r="K825" s="3"/>
      <c r="L825" s="3"/>
      <c r="M825" s="3"/>
      <c r="N825" s="3"/>
      <c r="O825" s="3"/>
      <c r="P825" s="3"/>
      <c r="Q825" s="3"/>
      <c r="R825" s="3"/>
      <c r="S825" s="3"/>
      <c r="T825" s="3"/>
      <c r="U825" s="3"/>
      <c r="V825" s="3"/>
      <c r="W825" s="3"/>
    </row>
    <row r="826" spans="1:23" ht="15.75" customHeight="1" x14ac:dyDescent="0.25">
      <c r="A826" s="3"/>
      <c r="B826" s="3"/>
      <c r="C826" s="240"/>
      <c r="D826" s="240"/>
      <c r="E826" s="240"/>
      <c r="F826" s="240"/>
      <c r="G826" s="240"/>
      <c r="H826" s="240"/>
      <c r="I826" s="240"/>
      <c r="J826" s="240"/>
      <c r="K826" s="3"/>
      <c r="L826" s="3"/>
      <c r="M826" s="3"/>
      <c r="N826" s="3"/>
      <c r="O826" s="3"/>
      <c r="P826" s="3"/>
      <c r="Q826" s="3"/>
      <c r="R826" s="3"/>
      <c r="S826" s="3"/>
      <c r="T826" s="3"/>
      <c r="U826" s="3"/>
      <c r="V826" s="3"/>
      <c r="W826" s="3"/>
    </row>
    <row r="827" spans="1:23" ht="15.75" customHeight="1" x14ac:dyDescent="0.25">
      <c r="A827" s="3"/>
      <c r="B827" s="3"/>
      <c r="C827" s="240"/>
      <c r="D827" s="240"/>
      <c r="E827" s="240"/>
      <c r="F827" s="240"/>
      <c r="G827" s="240"/>
      <c r="H827" s="240"/>
      <c r="I827" s="240"/>
      <c r="J827" s="240"/>
      <c r="K827" s="3"/>
      <c r="L827" s="3"/>
      <c r="M827" s="3"/>
      <c r="N827" s="3"/>
      <c r="O827" s="3"/>
      <c r="P827" s="3"/>
      <c r="Q827" s="3"/>
      <c r="R827" s="3"/>
      <c r="S827" s="3"/>
      <c r="T827" s="3"/>
      <c r="U827" s="3"/>
      <c r="V827" s="3"/>
      <c r="W827" s="3"/>
    </row>
    <row r="828" spans="1:23" ht="15.75" customHeight="1" x14ac:dyDescent="0.25">
      <c r="A828" s="3"/>
      <c r="B828" s="3"/>
      <c r="C828" s="240"/>
      <c r="D828" s="240"/>
      <c r="E828" s="240"/>
      <c r="F828" s="240"/>
      <c r="G828" s="240"/>
      <c r="H828" s="240"/>
      <c r="I828" s="240"/>
      <c r="J828" s="240"/>
      <c r="K828" s="3"/>
      <c r="L828" s="3"/>
      <c r="M828" s="3"/>
      <c r="N828" s="3"/>
      <c r="O828" s="3"/>
      <c r="P828" s="3"/>
      <c r="Q828" s="3"/>
      <c r="R828" s="3"/>
      <c r="S828" s="3"/>
      <c r="T828" s="3"/>
      <c r="U828" s="3"/>
      <c r="V828" s="3"/>
      <c r="W828" s="3"/>
    </row>
    <row r="829" spans="1:23" ht="15.75" customHeight="1" x14ac:dyDescent="0.25">
      <c r="A829" s="3"/>
      <c r="B829" s="3"/>
      <c r="C829" s="240"/>
      <c r="D829" s="240"/>
      <c r="E829" s="240"/>
      <c r="F829" s="240"/>
      <c r="G829" s="240"/>
      <c r="H829" s="240"/>
      <c r="I829" s="240"/>
      <c r="J829" s="240"/>
      <c r="K829" s="3"/>
      <c r="L829" s="3"/>
      <c r="M829" s="3"/>
      <c r="N829" s="3"/>
      <c r="O829" s="3"/>
      <c r="P829" s="3"/>
      <c r="Q829" s="3"/>
      <c r="R829" s="3"/>
      <c r="S829" s="3"/>
      <c r="T829" s="3"/>
      <c r="U829" s="3"/>
      <c r="V829" s="3"/>
      <c r="W829" s="3"/>
    </row>
    <row r="830" spans="1:23" ht="15.75" customHeight="1" x14ac:dyDescent="0.25">
      <c r="A830" s="3"/>
      <c r="B830" s="3"/>
      <c r="C830" s="240"/>
      <c r="D830" s="240"/>
      <c r="E830" s="240"/>
      <c r="F830" s="240"/>
      <c r="G830" s="240"/>
      <c r="H830" s="240"/>
      <c r="I830" s="240"/>
      <c r="J830" s="240"/>
      <c r="K830" s="3"/>
      <c r="L830" s="3"/>
      <c r="M830" s="3"/>
      <c r="N830" s="3"/>
      <c r="O830" s="3"/>
      <c r="P830" s="3"/>
      <c r="Q830" s="3"/>
      <c r="R830" s="3"/>
      <c r="S830" s="3"/>
      <c r="T830" s="3"/>
      <c r="U830" s="3"/>
      <c r="V830" s="3"/>
      <c r="W830" s="3"/>
    </row>
    <row r="831" spans="1:23" ht="15.75" customHeight="1" x14ac:dyDescent="0.25">
      <c r="A831" s="3"/>
      <c r="B831" s="3"/>
      <c r="C831" s="240"/>
      <c r="D831" s="240"/>
      <c r="E831" s="240"/>
      <c r="F831" s="240"/>
      <c r="G831" s="240"/>
      <c r="H831" s="240"/>
      <c r="I831" s="240"/>
      <c r="J831" s="240"/>
      <c r="K831" s="3"/>
      <c r="L831" s="3"/>
      <c r="M831" s="3"/>
      <c r="N831" s="3"/>
      <c r="O831" s="3"/>
      <c r="P831" s="3"/>
      <c r="Q831" s="3"/>
      <c r="R831" s="3"/>
      <c r="S831" s="3"/>
      <c r="T831" s="3"/>
      <c r="U831" s="3"/>
      <c r="V831" s="3"/>
      <c r="W831" s="3"/>
    </row>
    <row r="832" spans="1:23" ht="15.75" customHeight="1" x14ac:dyDescent="0.25">
      <c r="A832" s="3"/>
      <c r="B832" s="3"/>
      <c r="C832" s="240"/>
      <c r="D832" s="240"/>
      <c r="E832" s="240"/>
      <c r="F832" s="240"/>
      <c r="G832" s="240"/>
      <c r="H832" s="240"/>
      <c r="I832" s="240"/>
      <c r="J832" s="240"/>
      <c r="K832" s="3"/>
      <c r="L832" s="3"/>
      <c r="M832" s="3"/>
      <c r="N832" s="3"/>
      <c r="O832" s="3"/>
      <c r="P832" s="3"/>
      <c r="Q832" s="3"/>
      <c r="R832" s="3"/>
      <c r="S832" s="3"/>
      <c r="T832" s="3"/>
      <c r="U832" s="3"/>
      <c r="V832" s="3"/>
      <c r="W832" s="3"/>
    </row>
    <row r="833" spans="1:23" ht="15.75" customHeight="1" x14ac:dyDescent="0.25">
      <c r="A833" s="3"/>
      <c r="B833" s="3"/>
      <c r="C833" s="240"/>
      <c r="D833" s="240"/>
      <c r="E833" s="240"/>
      <c r="F833" s="240"/>
      <c r="G833" s="240"/>
      <c r="H833" s="240"/>
      <c r="I833" s="240"/>
      <c r="J833" s="240"/>
      <c r="K833" s="3"/>
      <c r="L833" s="3"/>
      <c r="M833" s="3"/>
      <c r="N833" s="3"/>
      <c r="O833" s="3"/>
      <c r="P833" s="3"/>
      <c r="Q833" s="3"/>
      <c r="R833" s="3"/>
      <c r="S833" s="3"/>
      <c r="T833" s="3"/>
      <c r="U833" s="3"/>
      <c r="V833" s="3"/>
      <c r="W833" s="3"/>
    </row>
    <row r="834" spans="1:23" ht="15.75" customHeight="1" x14ac:dyDescent="0.25">
      <c r="A834" s="3"/>
      <c r="B834" s="3"/>
      <c r="C834" s="240"/>
      <c r="D834" s="240"/>
      <c r="E834" s="240"/>
      <c r="F834" s="240"/>
      <c r="G834" s="240"/>
      <c r="H834" s="240"/>
      <c r="I834" s="240"/>
      <c r="J834" s="240"/>
      <c r="K834" s="3"/>
      <c r="L834" s="3"/>
      <c r="M834" s="3"/>
      <c r="N834" s="3"/>
      <c r="O834" s="3"/>
      <c r="P834" s="3"/>
      <c r="Q834" s="3"/>
      <c r="R834" s="3"/>
      <c r="S834" s="3"/>
      <c r="T834" s="3"/>
      <c r="U834" s="3"/>
      <c r="V834" s="3"/>
      <c r="W834" s="3"/>
    </row>
    <row r="835" spans="1:23" ht="15.75" customHeight="1" x14ac:dyDescent="0.25">
      <c r="A835" s="3"/>
      <c r="B835" s="3"/>
      <c r="C835" s="240"/>
      <c r="D835" s="240"/>
      <c r="E835" s="240"/>
      <c r="F835" s="240"/>
      <c r="G835" s="240"/>
      <c r="H835" s="240"/>
      <c r="I835" s="240"/>
      <c r="J835" s="240"/>
      <c r="K835" s="3"/>
      <c r="L835" s="3"/>
      <c r="M835" s="3"/>
      <c r="N835" s="3"/>
      <c r="O835" s="3"/>
      <c r="P835" s="3"/>
      <c r="Q835" s="3"/>
      <c r="R835" s="3"/>
      <c r="S835" s="3"/>
      <c r="T835" s="3"/>
      <c r="U835" s="3"/>
      <c r="V835" s="3"/>
      <c r="W835" s="3"/>
    </row>
    <row r="836" spans="1:23" ht="15.75" customHeight="1" x14ac:dyDescent="0.25">
      <c r="A836" s="3"/>
      <c r="B836" s="3"/>
      <c r="C836" s="240"/>
      <c r="D836" s="240"/>
      <c r="E836" s="240"/>
      <c r="F836" s="240"/>
      <c r="G836" s="240"/>
      <c r="H836" s="240"/>
      <c r="I836" s="240"/>
      <c r="J836" s="240"/>
      <c r="K836" s="3"/>
      <c r="L836" s="3"/>
      <c r="M836" s="3"/>
      <c r="N836" s="3"/>
      <c r="O836" s="3"/>
      <c r="P836" s="3"/>
      <c r="Q836" s="3"/>
      <c r="R836" s="3"/>
      <c r="S836" s="3"/>
      <c r="T836" s="3"/>
      <c r="U836" s="3"/>
      <c r="V836" s="3"/>
      <c r="W836" s="3"/>
    </row>
    <row r="837" spans="1:23" ht="15.75" customHeight="1" x14ac:dyDescent="0.25">
      <c r="A837" s="3"/>
      <c r="B837" s="3"/>
      <c r="C837" s="240"/>
      <c r="D837" s="240"/>
      <c r="E837" s="240"/>
      <c r="F837" s="240"/>
      <c r="G837" s="240"/>
      <c r="H837" s="240"/>
      <c r="I837" s="240"/>
      <c r="J837" s="240"/>
      <c r="K837" s="3"/>
      <c r="L837" s="3"/>
      <c r="M837" s="3"/>
      <c r="N837" s="3"/>
      <c r="O837" s="3"/>
      <c r="P837" s="3"/>
      <c r="Q837" s="3"/>
      <c r="R837" s="3"/>
      <c r="S837" s="3"/>
      <c r="T837" s="3"/>
      <c r="U837" s="3"/>
      <c r="V837" s="3"/>
      <c r="W837" s="3"/>
    </row>
    <row r="838" spans="1:23" ht="15.75" customHeight="1" x14ac:dyDescent="0.25">
      <c r="A838" s="3"/>
      <c r="B838" s="3"/>
      <c r="C838" s="240"/>
      <c r="D838" s="240"/>
      <c r="E838" s="240"/>
      <c r="F838" s="240"/>
      <c r="G838" s="240"/>
      <c r="H838" s="240"/>
      <c r="I838" s="240"/>
      <c r="J838" s="240"/>
      <c r="K838" s="3"/>
      <c r="L838" s="3"/>
      <c r="M838" s="3"/>
      <c r="N838" s="3"/>
      <c r="O838" s="3"/>
      <c r="P838" s="3"/>
      <c r="Q838" s="3"/>
      <c r="R838" s="3"/>
      <c r="S838" s="3"/>
      <c r="T838" s="3"/>
      <c r="U838" s="3"/>
      <c r="V838" s="3"/>
      <c r="W838" s="3"/>
    </row>
    <row r="839" spans="1:23" ht="15.75" customHeight="1" x14ac:dyDescent="0.25">
      <c r="A839" s="3"/>
      <c r="B839" s="3"/>
      <c r="C839" s="240"/>
      <c r="D839" s="240"/>
      <c r="E839" s="240"/>
      <c r="F839" s="240"/>
      <c r="G839" s="240"/>
      <c r="H839" s="240"/>
      <c r="I839" s="240"/>
      <c r="J839" s="240"/>
      <c r="K839" s="3"/>
      <c r="L839" s="3"/>
      <c r="M839" s="3"/>
      <c r="N839" s="3"/>
      <c r="O839" s="3"/>
      <c r="P839" s="3"/>
      <c r="Q839" s="3"/>
      <c r="R839" s="3"/>
      <c r="S839" s="3"/>
      <c r="T839" s="3"/>
      <c r="U839" s="3"/>
      <c r="V839" s="3"/>
      <c r="W839" s="3"/>
    </row>
    <row r="840" spans="1:23" ht="15.75" customHeight="1" x14ac:dyDescent="0.25">
      <c r="A840" s="3"/>
      <c r="B840" s="3"/>
      <c r="C840" s="240"/>
      <c r="D840" s="240"/>
      <c r="E840" s="240"/>
      <c r="F840" s="240"/>
      <c r="G840" s="240"/>
      <c r="H840" s="240"/>
      <c r="I840" s="240"/>
      <c r="J840" s="240"/>
      <c r="K840" s="3"/>
      <c r="L840" s="3"/>
      <c r="M840" s="3"/>
      <c r="N840" s="3"/>
      <c r="O840" s="3"/>
      <c r="P840" s="3"/>
      <c r="Q840" s="3"/>
      <c r="R840" s="3"/>
      <c r="S840" s="3"/>
      <c r="T840" s="3"/>
      <c r="U840" s="3"/>
      <c r="V840" s="3"/>
      <c r="W840" s="3"/>
    </row>
    <row r="841" spans="1:23" ht="15.75" customHeight="1" x14ac:dyDescent="0.25">
      <c r="A841" s="3"/>
      <c r="B841" s="3"/>
      <c r="C841" s="240"/>
      <c r="D841" s="240"/>
      <c r="E841" s="240"/>
      <c r="F841" s="240"/>
      <c r="G841" s="240"/>
      <c r="H841" s="240"/>
      <c r="I841" s="240"/>
      <c r="J841" s="240"/>
      <c r="K841" s="3"/>
      <c r="L841" s="3"/>
      <c r="M841" s="3"/>
      <c r="N841" s="3"/>
      <c r="O841" s="3"/>
      <c r="P841" s="3"/>
      <c r="Q841" s="3"/>
      <c r="R841" s="3"/>
      <c r="S841" s="3"/>
      <c r="T841" s="3"/>
      <c r="U841" s="3"/>
      <c r="V841" s="3"/>
      <c r="W841" s="3"/>
    </row>
    <row r="842" spans="1:23" ht="15.75" customHeight="1" x14ac:dyDescent="0.25">
      <c r="A842" s="3"/>
      <c r="B842" s="3"/>
      <c r="C842" s="240"/>
      <c r="D842" s="240"/>
      <c r="E842" s="240"/>
      <c r="F842" s="240"/>
      <c r="G842" s="240"/>
      <c r="H842" s="240"/>
      <c r="I842" s="240"/>
      <c r="J842" s="240"/>
      <c r="K842" s="3"/>
      <c r="L842" s="3"/>
      <c r="M842" s="3"/>
      <c r="N842" s="3"/>
      <c r="O842" s="3"/>
      <c r="P842" s="3"/>
      <c r="Q842" s="3"/>
      <c r="R842" s="3"/>
      <c r="S842" s="3"/>
      <c r="T842" s="3"/>
      <c r="U842" s="3"/>
      <c r="V842" s="3"/>
      <c r="W842" s="3"/>
    </row>
    <row r="843" spans="1:23" ht="15.75" customHeight="1" x14ac:dyDescent="0.25">
      <c r="A843" s="3"/>
      <c r="B843" s="3"/>
      <c r="C843" s="240"/>
      <c r="D843" s="240"/>
      <c r="E843" s="240"/>
      <c r="F843" s="240"/>
      <c r="G843" s="240"/>
      <c r="H843" s="240"/>
      <c r="I843" s="240"/>
      <c r="J843" s="240"/>
      <c r="K843" s="3"/>
      <c r="L843" s="3"/>
      <c r="M843" s="3"/>
      <c r="N843" s="3"/>
      <c r="O843" s="3"/>
      <c r="P843" s="3"/>
      <c r="Q843" s="3"/>
      <c r="R843" s="3"/>
      <c r="S843" s="3"/>
      <c r="T843" s="3"/>
      <c r="U843" s="3"/>
      <c r="V843" s="3"/>
      <c r="W843" s="3"/>
    </row>
    <row r="844" spans="1:23" ht="15.75" customHeight="1" x14ac:dyDescent="0.25">
      <c r="A844" s="3"/>
      <c r="B844" s="3"/>
      <c r="C844" s="240"/>
      <c r="D844" s="240"/>
      <c r="E844" s="240"/>
      <c r="F844" s="240"/>
      <c r="G844" s="240"/>
      <c r="H844" s="240"/>
      <c r="I844" s="240"/>
      <c r="J844" s="240"/>
      <c r="K844" s="3"/>
      <c r="L844" s="3"/>
      <c r="M844" s="3"/>
      <c r="N844" s="3"/>
      <c r="O844" s="3"/>
      <c r="P844" s="3"/>
      <c r="Q844" s="3"/>
      <c r="R844" s="3"/>
      <c r="S844" s="3"/>
      <c r="T844" s="3"/>
      <c r="U844" s="3"/>
      <c r="V844" s="3"/>
      <c r="W844" s="3"/>
    </row>
    <row r="845" spans="1:23" ht="15.75" customHeight="1" x14ac:dyDescent="0.25">
      <c r="A845" s="3"/>
      <c r="B845" s="3"/>
      <c r="C845" s="240"/>
      <c r="D845" s="240"/>
      <c r="E845" s="240"/>
      <c r="F845" s="240"/>
      <c r="G845" s="240"/>
      <c r="H845" s="240"/>
      <c r="I845" s="240"/>
      <c r="J845" s="240"/>
      <c r="K845" s="3"/>
      <c r="L845" s="3"/>
      <c r="M845" s="3"/>
      <c r="N845" s="3"/>
      <c r="O845" s="3"/>
      <c r="P845" s="3"/>
      <c r="Q845" s="3"/>
      <c r="R845" s="3"/>
      <c r="S845" s="3"/>
      <c r="T845" s="3"/>
      <c r="U845" s="3"/>
      <c r="V845" s="3"/>
      <c r="W845" s="3"/>
    </row>
    <row r="846" spans="1:23" ht="15.75" customHeight="1" x14ac:dyDescent="0.25">
      <c r="A846" s="3"/>
      <c r="B846" s="3"/>
      <c r="C846" s="240"/>
      <c r="D846" s="240"/>
      <c r="E846" s="240"/>
      <c r="F846" s="240"/>
      <c r="G846" s="240"/>
      <c r="H846" s="240"/>
      <c r="I846" s="240"/>
      <c r="J846" s="240"/>
      <c r="K846" s="3"/>
      <c r="L846" s="3"/>
      <c r="M846" s="3"/>
      <c r="N846" s="3"/>
      <c r="O846" s="3"/>
      <c r="P846" s="3"/>
      <c r="Q846" s="3"/>
      <c r="R846" s="3"/>
      <c r="S846" s="3"/>
      <c r="T846" s="3"/>
      <c r="U846" s="3"/>
      <c r="V846" s="3"/>
      <c r="W846" s="3"/>
    </row>
    <row r="847" spans="1:23" ht="15.75" customHeight="1" x14ac:dyDescent="0.25">
      <c r="A847" s="3"/>
      <c r="B847" s="3"/>
      <c r="C847" s="240"/>
      <c r="D847" s="240"/>
      <c r="E847" s="240"/>
      <c r="F847" s="240"/>
      <c r="G847" s="240"/>
      <c r="H847" s="240"/>
      <c r="I847" s="240"/>
      <c r="J847" s="240"/>
      <c r="K847" s="3"/>
      <c r="L847" s="3"/>
      <c r="M847" s="3"/>
      <c r="N847" s="3"/>
      <c r="O847" s="3"/>
      <c r="P847" s="3"/>
      <c r="Q847" s="3"/>
      <c r="R847" s="3"/>
      <c r="S847" s="3"/>
      <c r="T847" s="3"/>
      <c r="U847" s="3"/>
      <c r="V847" s="3"/>
      <c r="W847" s="3"/>
    </row>
    <row r="848" spans="1:23" ht="15.75" customHeight="1" x14ac:dyDescent="0.25">
      <c r="A848" s="3"/>
      <c r="B848" s="3"/>
      <c r="C848" s="240"/>
      <c r="D848" s="240"/>
      <c r="E848" s="240"/>
      <c r="F848" s="240"/>
      <c r="G848" s="240"/>
      <c r="H848" s="240"/>
      <c r="I848" s="240"/>
      <c r="J848" s="240"/>
      <c r="K848" s="3"/>
      <c r="L848" s="3"/>
      <c r="M848" s="3"/>
      <c r="N848" s="3"/>
      <c r="O848" s="3"/>
      <c r="P848" s="3"/>
      <c r="Q848" s="3"/>
      <c r="R848" s="3"/>
      <c r="S848" s="3"/>
      <c r="T848" s="3"/>
      <c r="U848" s="3"/>
      <c r="V848" s="3"/>
      <c r="W848" s="3"/>
    </row>
    <row r="849" spans="1:23" ht="15.75" customHeight="1" x14ac:dyDescent="0.25">
      <c r="A849" s="3"/>
      <c r="B849" s="3"/>
      <c r="C849" s="240"/>
      <c r="D849" s="240"/>
      <c r="E849" s="240"/>
      <c r="F849" s="240"/>
      <c r="G849" s="240"/>
      <c r="H849" s="240"/>
      <c r="I849" s="240"/>
      <c r="J849" s="240"/>
      <c r="K849" s="3"/>
      <c r="L849" s="3"/>
      <c r="M849" s="3"/>
      <c r="N849" s="3"/>
      <c r="O849" s="3"/>
      <c r="P849" s="3"/>
      <c r="Q849" s="3"/>
      <c r="R849" s="3"/>
      <c r="S849" s="3"/>
      <c r="T849" s="3"/>
      <c r="U849" s="3"/>
      <c r="V849" s="3"/>
      <c r="W849" s="3"/>
    </row>
    <row r="850" spans="1:23" ht="15.75" customHeight="1" x14ac:dyDescent="0.25">
      <c r="A850" s="3"/>
      <c r="B850" s="3"/>
      <c r="C850" s="240"/>
      <c r="D850" s="240"/>
      <c r="E850" s="240"/>
      <c r="F850" s="240"/>
      <c r="G850" s="240"/>
      <c r="H850" s="240"/>
      <c r="I850" s="240"/>
      <c r="J850" s="240"/>
      <c r="K850" s="3"/>
      <c r="L850" s="3"/>
      <c r="M850" s="3"/>
      <c r="N850" s="3"/>
      <c r="O850" s="3"/>
      <c r="P850" s="3"/>
      <c r="Q850" s="3"/>
      <c r="R850" s="3"/>
      <c r="S850" s="3"/>
      <c r="T850" s="3"/>
      <c r="U850" s="3"/>
      <c r="V850" s="3"/>
      <c r="W850" s="3"/>
    </row>
    <row r="851" spans="1:23" ht="15.75" customHeight="1" x14ac:dyDescent="0.25">
      <c r="A851" s="3"/>
      <c r="B851" s="3"/>
      <c r="C851" s="240"/>
      <c r="D851" s="240"/>
      <c r="E851" s="240"/>
      <c r="F851" s="240"/>
      <c r="G851" s="240"/>
      <c r="H851" s="240"/>
      <c r="I851" s="240"/>
      <c r="J851" s="240"/>
      <c r="K851" s="3"/>
      <c r="L851" s="3"/>
      <c r="M851" s="3"/>
      <c r="N851" s="3"/>
      <c r="O851" s="3"/>
      <c r="P851" s="3"/>
      <c r="Q851" s="3"/>
      <c r="R851" s="3"/>
      <c r="S851" s="3"/>
      <c r="T851" s="3"/>
      <c r="U851" s="3"/>
      <c r="V851" s="3"/>
      <c r="W851" s="3"/>
    </row>
    <row r="852" spans="1:23" ht="15.75" customHeight="1" x14ac:dyDescent="0.25">
      <c r="A852" s="3"/>
      <c r="B852" s="3"/>
      <c r="C852" s="240"/>
      <c r="D852" s="240"/>
      <c r="E852" s="240"/>
      <c r="F852" s="240"/>
      <c r="G852" s="240"/>
      <c r="H852" s="240"/>
      <c r="I852" s="240"/>
      <c r="J852" s="240"/>
      <c r="K852" s="3"/>
      <c r="L852" s="3"/>
      <c r="M852" s="3"/>
      <c r="N852" s="3"/>
      <c r="O852" s="3"/>
      <c r="P852" s="3"/>
      <c r="Q852" s="3"/>
      <c r="R852" s="3"/>
      <c r="S852" s="3"/>
      <c r="T852" s="3"/>
      <c r="U852" s="3"/>
      <c r="V852" s="3"/>
      <c r="W852" s="3"/>
    </row>
    <row r="853" spans="1:23" ht="15.75" customHeight="1" x14ac:dyDescent="0.25">
      <c r="A853" s="3"/>
      <c r="B853" s="3"/>
      <c r="C853" s="240"/>
      <c r="D853" s="240"/>
      <c r="E853" s="240"/>
      <c r="F853" s="240"/>
      <c r="G853" s="240"/>
      <c r="H853" s="240"/>
      <c r="I853" s="240"/>
      <c r="J853" s="240"/>
      <c r="K853" s="3"/>
      <c r="L853" s="3"/>
      <c r="M853" s="3"/>
      <c r="N853" s="3"/>
      <c r="O853" s="3"/>
      <c r="P853" s="3"/>
      <c r="Q853" s="3"/>
      <c r="R853" s="3"/>
      <c r="S853" s="3"/>
      <c r="T853" s="3"/>
      <c r="U853" s="3"/>
      <c r="V853" s="3"/>
      <c r="W853" s="3"/>
    </row>
    <row r="854" spans="1:23" ht="15.75" customHeight="1" x14ac:dyDescent="0.25">
      <c r="A854" s="3"/>
      <c r="B854" s="3"/>
      <c r="C854" s="240"/>
      <c r="D854" s="240"/>
      <c r="E854" s="240"/>
      <c r="F854" s="240"/>
      <c r="G854" s="240"/>
      <c r="H854" s="240"/>
      <c r="I854" s="240"/>
      <c r="J854" s="240"/>
      <c r="K854" s="3"/>
      <c r="L854" s="3"/>
      <c r="M854" s="3"/>
      <c r="N854" s="3"/>
      <c r="O854" s="3"/>
      <c r="P854" s="3"/>
      <c r="Q854" s="3"/>
      <c r="R854" s="3"/>
      <c r="S854" s="3"/>
      <c r="T854" s="3"/>
      <c r="U854" s="3"/>
      <c r="V854" s="3"/>
      <c r="W854" s="3"/>
    </row>
    <row r="855" spans="1:23" ht="15.75" customHeight="1" x14ac:dyDescent="0.25">
      <c r="A855" s="3"/>
      <c r="B855" s="3"/>
      <c r="C855" s="240"/>
      <c r="D855" s="240"/>
      <c r="E855" s="240"/>
      <c r="F855" s="240"/>
      <c r="G855" s="240"/>
      <c r="H855" s="240"/>
      <c r="I855" s="240"/>
      <c r="J855" s="240"/>
      <c r="K855" s="3"/>
      <c r="L855" s="3"/>
      <c r="M855" s="3"/>
      <c r="N855" s="3"/>
      <c r="O855" s="3"/>
      <c r="P855" s="3"/>
      <c r="Q855" s="3"/>
      <c r="R855" s="3"/>
      <c r="S855" s="3"/>
      <c r="T855" s="3"/>
      <c r="U855" s="3"/>
      <c r="V855" s="3"/>
      <c r="W855" s="3"/>
    </row>
    <row r="856" spans="1:23" ht="15.75" customHeight="1" x14ac:dyDescent="0.25">
      <c r="A856" s="3"/>
      <c r="B856" s="3"/>
      <c r="C856" s="240"/>
      <c r="D856" s="240"/>
      <c r="E856" s="240"/>
      <c r="F856" s="240"/>
      <c r="G856" s="240"/>
      <c r="H856" s="240"/>
      <c r="I856" s="240"/>
      <c r="J856" s="240"/>
      <c r="K856" s="3"/>
      <c r="L856" s="3"/>
      <c r="M856" s="3"/>
      <c r="N856" s="3"/>
      <c r="O856" s="3"/>
      <c r="P856" s="3"/>
      <c r="Q856" s="3"/>
      <c r="R856" s="3"/>
      <c r="S856" s="3"/>
      <c r="T856" s="3"/>
      <c r="U856" s="3"/>
      <c r="V856" s="3"/>
      <c r="W856" s="3"/>
    </row>
    <row r="857" spans="1:23" ht="15.75" customHeight="1" x14ac:dyDescent="0.25">
      <c r="A857" s="3"/>
      <c r="B857" s="3"/>
      <c r="C857" s="240"/>
      <c r="D857" s="240"/>
      <c r="E857" s="240"/>
      <c r="F857" s="240"/>
      <c r="G857" s="240"/>
      <c r="H857" s="240"/>
      <c r="I857" s="240"/>
      <c r="J857" s="240"/>
      <c r="K857" s="3"/>
      <c r="L857" s="3"/>
      <c r="M857" s="3"/>
      <c r="N857" s="3"/>
      <c r="O857" s="3"/>
      <c r="P857" s="3"/>
      <c r="Q857" s="3"/>
      <c r="R857" s="3"/>
      <c r="S857" s="3"/>
      <c r="T857" s="3"/>
      <c r="U857" s="3"/>
      <c r="V857" s="3"/>
      <c r="W857" s="3"/>
    </row>
    <row r="858" spans="1:23" ht="15.75" customHeight="1" x14ac:dyDescent="0.25">
      <c r="A858" s="3"/>
      <c r="B858" s="3"/>
      <c r="C858" s="240"/>
      <c r="D858" s="240"/>
      <c r="E858" s="240"/>
      <c r="F858" s="240"/>
      <c r="G858" s="240"/>
      <c r="H858" s="240"/>
      <c r="I858" s="240"/>
      <c r="J858" s="240"/>
      <c r="K858" s="3"/>
      <c r="L858" s="3"/>
      <c r="M858" s="3"/>
      <c r="N858" s="3"/>
      <c r="O858" s="3"/>
      <c r="P858" s="3"/>
      <c r="Q858" s="3"/>
      <c r="R858" s="3"/>
      <c r="S858" s="3"/>
      <c r="T858" s="3"/>
      <c r="U858" s="3"/>
      <c r="V858" s="3"/>
      <c r="W858" s="3"/>
    </row>
    <row r="859" spans="1:23" ht="15.75" customHeight="1" x14ac:dyDescent="0.25">
      <c r="A859" s="3"/>
      <c r="B859" s="3"/>
      <c r="C859" s="240"/>
      <c r="D859" s="240"/>
      <c r="E859" s="240"/>
      <c r="F859" s="240"/>
      <c r="G859" s="240"/>
      <c r="H859" s="240"/>
      <c r="I859" s="240"/>
      <c r="J859" s="240"/>
      <c r="K859" s="3"/>
      <c r="L859" s="3"/>
      <c r="M859" s="3"/>
      <c r="N859" s="3"/>
      <c r="O859" s="3"/>
      <c r="P859" s="3"/>
      <c r="Q859" s="3"/>
      <c r="R859" s="3"/>
      <c r="S859" s="3"/>
      <c r="T859" s="3"/>
      <c r="U859" s="3"/>
      <c r="V859" s="3"/>
      <c r="W859" s="3"/>
    </row>
    <row r="860" spans="1:23" ht="15.75" customHeight="1" x14ac:dyDescent="0.25">
      <c r="A860" s="3"/>
      <c r="B860" s="3"/>
      <c r="C860" s="240"/>
      <c r="D860" s="240"/>
      <c r="E860" s="240"/>
      <c r="F860" s="240"/>
      <c r="G860" s="240"/>
      <c r="H860" s="240"/>
      <c r="I860" s="240"/>
      <c r="J860" s="240"/>
      <c r="K860" s="3"/>
      <c r="L860" s="3"/>
      <c r="M860" s="3"/>
      <c r="N860" s="3"/>
      <c r="O860" s="3"/>
      <c r="P860" s="3"/>
      <c r="Q860" s="3"/>
      <c r="R860" s="3"/>
      <c r="S860" s="3"/>
      <c r="T860" s="3"/>
      <c r="U860" s="3"/>
      <c r="V860" s="3"/>
      <c r="W860" s="3"/>
    </row>
    <row r="861" spans="1:23" ht="15.75" customHeight="1" x14ac:dyDescent="0.25">
      <c r="A861" s="3"/>
      <c r="B861" s="3"/>
      <c r="C861" s="240"/>
      <c r="D861" s="240"/>
      <c r="E861" s="240"/>
      <c r="F861" s="240"/>
      <c r="G861" s="240"/>
      <c r="H861" s="240"/>
      <c r="I861" s="240"/>
      <c r="J861" s="240"/>
      <c r="K861" s="3"/>
      <c r="L861" s="3"/>
      <c r="M861" s="3"/>
      <c r="N861" s="3"/>
      <c r="O861" s="3"/>
      <c r="P861" s="3"/>
      <c r="Q861" s="3"/>
      <c r="R861" s="3"/>
      <c r="S861" s="3"/>
      <c r="T861" s="3"/>
      <c r="U861" s="3"/>
      <c r="V861" s="3"/>
      <c r="W861" s="3"/>
    </row>
    <row r="862" spans="1:23" ht="15.75" customHeight="1" x14ac:dyDescent="0.25">
      <c r="A862" s="3"/>
      <c r="B862" s="3"/>
      <c r="C862" s="240"/>
      <c r="D862" s="240"/>
      <c r="E862" s="240"/>
      <c r="F862" s="240"/>
      <c r="G862" s="240"/>
      <c r="H862" s="240"/>
      <c r="I862" s="240"/>
      <c r="J862" s="240"/>
      <c r="K862" s="3"/>
      <c r="L862" s="3"/>
      <c r="M862" s="3"/>
      <c r="N862" s="3"/>
      <c r="O862" s="3"/>
      <c r="P862" s="3"/>
      <c r="Q862" s="3"/>
      <c r="R862" s="3"/>
      <c r="S862" s="3"/>
      <c r="T862" s="3"/>
      <c r="U862" s="3"/>
      <c r="V862" s="3"/>
      <c r="W862" s="3"/>
    </row>
    <row r="863" spans="1:23" ht="15.75" customHeight="1" x14ac:dyDescent="0.25">
      <c r="A863" s="3"/>
      <c r="B863" s="3"/>
      <c r="C863" s="240"/>
      <c r="D863" s="240"/>
      <c r="E863" s="240"/>
      <c r="F863" s="240"/>
      <c r="G863" s="240"/>
      <c r="H863" s="240"/>
      <c r="I863" s="240"/>
      <c r="J863" s="240"/>
      <c r="K863" s="3"/>
      <c r="L863" s="3"/>
      <c r="M863" s="3"/>
      <c r="N863" s="3"/>
      <c r="O863" s="3"/>
      <c r="P863" s="3"/>
      <c r="Q863" s="3"/>
      <c r="R863" s="3"/>
      <c r="S863" s="3"/>
      <c r="T863" s="3"/>
      <c r="U863" s="3"/>
      <c r="V863" s="3"/>
      <c r="W863" s="3"/>
    </row>
    <row r="864" spans="1:23" ht="15.75" customHeight="1" x14ac:dyDescent="0.25">
      <c r="A864" s="3"/>
      <c r="B864" s="3"/>
      <c r="C864" s="240"/>
      <c r="D864" s="240"/>
      <c r="E864" s="240"/>
      <c r="F864" s="240"/>
      <c r="G864" s="240"/>
      <c r="H864" s="240"/>
      <c r="I864" s="240"/>
      <c r="J864" s="240"/>
      <c r="K864" s="3"/>
      <c r="L864" s="3"/>
      <c r="M864" s="3"/>
      <c r="N864" s="3"/>
      <c r="O864" s="3"/>
      <c r="P864" s="3"/>
      <c r="Q864" s="3"/>
      <c r="R864" s="3"/>
      <c r="S864" s="3"/>
      <c r="T864" s="3"/>
      <c r="U864" s="3"/>
      <c r="V864" s="3"/>
      <c r="W864" s="3"/>
    </row>
    <row r="865" spans="1:23" ht="15.75" customHeight="1" x14ac:dyDescent="0.25">
      <c r="A865" s="3"/>
      <c r="B865" s="3"/>
      <c r="C865" s="240"/>
      <c r="D865" s="240"/>
      <c r="E865" s="240"/>
      <c r="F865" s="240"/>
      <c r="G865" s="240"/>
      <c r="H865" s="240"/>
      <c r="I865" s="240"/>
      <c r="J865" s="240"/>
      <c r="K865" s="3"/>
      <c r="L865" s="3"/>
      <c r="M865" s="3"/>
      <c r="N865" s="3"/>
      <c r="O865" s="3"/>
      <c r="P865" s="3"/>
      <c r="Q865" s="3"/>
      <c r="R865" s="3"/>
      <c r="S865" s="3"/>
      <c r="T865" s="3"/>
      <c r="U865" s="3"/>
      <c r="V865" s="3"/>
      <c r="W865" s="3"/>
    </row>
    <row r="866" spans="1:23" ht="15.75" customHeight="1" x14ac:dyDescent="0.25">
      <c r="A866" s="3"/>
      <c r="B866" s="3"/>
      <c r="C866" s="240"/>
      <c r="D866" s="240"/>
      <c r="E866" s="240"/>
      <c r="F866" s="240"/>
      <c r="G866" s="240"/>
      <c r="H866" s="240"/>
      <c r="I866" s="240"/>
      <c r="J866" s="240"/>
      <c r="K866" s="3"/>
      <c r="L866" s="3"/>
      <c r="M866" s="3"/>
      <c r="N866" s="3"/>
      <c r="O866" s="3"/>
      <c r="P866" s="3"/>
      <c r="Q866" s="3"/>
      <c r="R866" s="3"/>
      <c r="S866" s="3"/>
      <c r="T866" s="3"/>
      <c r="U866" s="3"/>
      <c r="V866" s="3"/>
      <c r="W866" s="3"/>
    </row>
    <row r="867" spans="1:23" ht="15.75" customHeight="1" x14ac:dyDescent="0.25">
      <c r="A867" s="3"/>
      <c r="B867" s="3"/>
      <c r="C867" s="240"/>
      <c r="D867" s="240"/>
      <c r="E867" s="240"/>
      <c r="F867" s="240"/>
      <c r="G867" s="240"/>
      <c r="H867" s="240"/>
      <c r="I867" s="240"/>
      <c r="J867" s="240"/>
      <c r="K867" s="3"/>
      <c r="L867" s="3"/>
      <c r="M867" s="3"/>
      <c r="N867" s="3"/>
      <c r="O867" s="3"/>
      <c r="P867" s="3"/>
      <c r="Q867" s="3"/>
      <c r="R867" s="3"/>
      <c r="S867" s="3"/>
      <c r="T867" s="3"/>
      <c r="U867" s="3"/>
      <c r="V867" s="3"/>
      <c r="W867" s="3"/>
    </row>
    <row r="868" spans="1:23" ht="15.75" customHeight="1" x14ac:dyDescent="0.25">
      <c r="A868" s="3"/>
      <c r="B868" s="3"/>
      <c r="C868" s="240"/>
      <c r="D868" s="240"/>
      <c r="E868" s="240"/>
      <c r="F868" s="240"/>
      <c r="G868" s="240"/>
      <c r="H868" s="240"/>
      <c r="I868" s="240"/>
      <c r="J868" s="240"/>
      <c r="K868" s="3"/>
      <c r="L868" s="3"/>
      <c r="M868" s="3"/>
      <c r="N868" s="3"/>
      <c r="O868" s="3"/>
      <c r="P868" s="3"/>
      <c r="Q868" s="3"/>
      <c r="R868" s="3"/>
      <c r="S868" s="3"/>
      <c r="T868" s="3"/>
      <c r="U868" s="3"/>
      <c r="V868" s="3"/>
      <c r="W868" s="3"/>
    </row>
    <row r="869" spans="1:23" ht="15.75" customHeight="1" x14ac:dyDescent="0.25">
      <c r="A869" s="3"/>
      <c r="B869" s="3"/>
      <c r="C869" s="240"/>
      <c r="D869" s="240"/>
      <c r="E869" s="240"/>
      <c r="F869" s="240"/>
      <c r="G869" s="240"/>
      <c r="H869" s="240"/>
      <c r="I869" s="240"/>
      <c r="J869" s="240"/>
      <c r="K869" s="3"/>
      <c r="L869" s="3"/>
      <c r="M869" s="3"/>
      <c r="N869" s="3"/>
      <c r="O869" s="3"/>
      <c r="P869" s="3"/>
      <c r="Q869" s="3"/>
      <c r="R869" s="3"/>
      <c r="S869" s="3"/>
      <c r="T869" s="3"/>
      <c r="U869" s="3"/>
      <c r="V869" s="3"/>
      <c r="W869" s="3"/>
    </row>
    <row r="870" spans="1:23" ht="15.75" customHeight="1" x14ac:dyDescent="0.25">
      <c r="A870" s="3"/>
      <c r="B870" s="3"/>
      <c r="C870" s="240"/>
      <c r="D870" s="240"/>
      <c r="E870" s="240"/>
      <c r="F870" s="240"/>
      <c r="G870" s="240"/>
      <c r="H870" s="240"/>
      <c r="I870" s="240"/>
      <c r="J870" s="240"/>
      <c r="K870" s="3"/>
      <c r="L870" s="3"/>
      <c r="M870" s="3"/>
      <c r="N870" s="3"/>
      <c r="O870" s="3"/>
      <c r="P870" s="3"/>
      <c r="Q870" s="3"/>
      <c r="R870" s="3"/>
      <c r="S870" s="3"/>
      <c r="T870" s="3"/>
      <c r="U870" s="3"/>
      <c r="V870" s="3"/>
      <c r="W870" s="3"/>
    </row>
    <row r="871" spans="1:23" ht="15.75" customHeight="1" x14ac:dyDescent="0.25">
      <c r="A871" s="3"/>
      <c r="B871" s="3"/>
      <c r="C871" s="240"/>
      <c r="D871" s="240"/>
      <c r="E871" s="240"/>
      <c r="F871" s="240"/>
      <c r="G871" s="240"/>
      <c r="H871" s="240"/>
      <c r="I871" s="240"/>
      <c r="J871" s="240"/>
      <c r="K871" s="3"/>
      <c r="L871" s="3"/>
      <c r="M871" s="3"/>
      <c r="N871" s="3"/>
      <c r="O871" s="3"/>
      <c r="P871" s="3"/>
      <c r="Q871" s="3"/>
      <c r="R871" s="3"/>
      <c r="S871" s="3"/>
      <c r="T871" s="3"/>
      <c r="U871" s="3"/>
      <c r="V871" s="3"/>
      <c r="W871" s="3"/>
    </row>
    <row r="872" spans="1:23" ht="15.75" customHeight="1" x14ac:dyDescent="0.25">
      <c r="A872" s="3"/>
      <c r="B872" s="3"/>
      <c r="C872" s="240"/>
      <c r="D872" s="240"/>
      <c r="E872" s="240"/>
      <c r="F872" s="240"/>
      <c r="G872" s="240"/>
      <c r="H872" s="240"/>
      <c r="I872" s="240"/>
      <c r="J872" s="240"/>
      <c r="K872" s="3"/>
      <c r="L872" s="3"/>
      <c r="M872" s="3"/>
      <c r="N872" s="3"/>
      <c r="O872" s="3"/>
      <c r="P872" s="3"/>
      <c r="Q872" s="3"/>
      <c r="R872" s="3"/>
      <c r="S872" s="3"/>
      <c r="T872" s="3"/>
      <c r="U872" s="3"/>
      <c r="V872" s="3"/>
      <c r="W872" s="3"/>
    </row>
    <row r="873" spans="1:23" ht="15.75" customHeight="1" x14ac:dyDescent="0.25">
      <c r="A873" s="3"/>
      <c r="B873" s="3"/>
      <c r="C873" s="240"/>
      <c r="D873" s="240"/>
      <c r="E873" s="240"/>
      <c r="F873" s="240"/>
      <c r="G873" s="240"/>
      <c r="H873" s="240"/>
      <c r="I873" s="240"/>
      <c r="J873" s="240"/>
      <c r="K873" s="3"/>
      <c r="L873" s="3"/>
      <c r="M873" s="3"/>
      <c r="N873" s="3"/>
      <c r="O873" s="3"/>
      <c r="P873" s="3"/>
      <c r="Q873" s="3"/>
      <c r="R873" s="3"/>
      <c r="S873" s="3"/>
      <c r="T873" s="3"/>
      <c r="U873" s="3"/>
      <c r="V873" s="3"/>
      <c r="W873" s="3"/>
    </row>
    <row r="874" spans="1:23" ht="15.75" customHeight="1" x14ac:dyDescent="0.25">
      <c r="A874" s="3"/>
      <c r="B874" s="3"/>
      <c r="C874" s="240"/>
      <c r="D874" s="240"/>
      <c r="E874" s="240"/>
      <c r="F874" s="240"/>
      <c r="G874" s="240"/>
      <c r="H874" s="240"/>
      <c r="I874" s="240"/>
      <c r="J874" s="240"/>
      <c r="K874" s="3"/>
      <c r="L874" s="3"/>
      <c r="M874" s="3"/>
      <c r="N874" s="3"/>
      <c r="O874" s="3"/>
      <c r="P874" s="3"/>
      <c r="Q874" s="3"/>
      <c r="R874" s="3"/>
      <c r="S874" s="3"/>
      <c r="T874" s="3"/>
      <c r="U874" s="3"/>
      <c r="V874" s="3"/>
      <c r="W874" s="3"/>
    </row>
    <row r="875" spans="1:23" ht="15.75" customHeight="1" x14ac:dyDescent="0.25">
      <c r="A875" s="3"/>
      <c r="B875" s="3"/>
      <c r="C875" s="240"/>
      <c r="D875" s="240"/>
      <c r="E875" s="240"/>
      <c r="F875" s="240"/>
      <c r="G875" s="240"/>
      <c r="H875" s="240"/>
      <c r="I875" s="240"/>
      <c r="J875" s="240"/>
      <c r="K875" s="3"/>
      <c r="L875" s="3"/>
      <c r="M875" s="3"/>
      <c r="N875" s="3"/>
      <c r="O875" s="3"/>
      <c r="P875" s="3"/>
      <c r="Q875" s="3"/>
      <c r="R875" s="3"/>
      <c r="S875" s="3"/>
      <c r="T875" s="3"/>
      <c r="U875" s="3"/>
      <c r="V875" s="3"/>
      <c r="W875" s="3"/>
    </row>
    <row r="876" spans="1:23" ht="15.75" customHeight="1" x14ac:dyDescent="0.25">
      <c r="A876" s="3"/>
      <c r="B876" s="3"/>
      <c r="C876" s="240"/>
      <c r="D876" s="240"/>
      <c r="E876" s="240"/>
      <c r="F876" s="240"/>
      <c r="G876" s="240"/>
      <c r="H876" s="240"/>
      <c r="I876" s="240"/>
      <c r="J876" s="240"/>
      <c r="K876" s="3"/>
      <c r="L876" s="3"/>
      <c r="M876" s="3"/>
      <c r="N876" s="3"/>
      <c r="O876" s="3"/>
      <c r="P876" s="3"/>
      <c r="Q876" s="3"/>
      <c r="R876" s="3"/>
      <c r="S876" s="3"/>
      <c r="T876" s="3"/>
      <c r="U876" s="3"/>
      <c r="V876" s="3"/>
      <c r="W876" s="3"/>
    </row>
    <row r="877" spans="1:23" ht="15.75" customHeight="1" x14ac:dyDescent="0.25">
      <c r="A877" s="3"/>
      <c r="B877" s="3"/>
      <c r="C877" s="240"/>
      <c r="D877" s="240"/>
      <c r="E877" s="240"/>
      <c r="F877" s="240"/>
      <c r="G877" s="240"/>
      <c r="H877" s="240"/>
      <c r="I877" s="240"/>
      <c r="J877" s="240"/>
      <c r="K877" s="3"/>
      <c r="L877" s="3"/>
      <c r="M877" s="3"/>
      <c r="N877" s="3"/>
      <c r="O877" s="3"/>
      <c r="P877" s="3"/>
      <c r="Q877" s="3"/>
      <c r="R877" s="3"/>
      <c r="S877" s="3"/>
      <c r="T877" s="3"/>
      <c r="U877" s="3"/>
      <c r="V877" s="3"/>
      <c r="W877" s="3"/>
    </row>
    <row r="878" spans="1:23" ht="15.75" customHeight="1" x14ac:dyDescent="0.25">
      <c r="A878" s="3"/>
      <c r="B878" s="3"/>
      <c r="C878" s="240"/>
      <c r="D878" s="240"/>
      <c r="E878" s="240"/>
      <c r="F878" s="240"/>
      <c r="G878" s="240"/>
      <c r="H878" s="240"/>
      <c r="I878" s="240"/>
      <c r="J878" s="240"/>
      <c r="K878" s="3"/>
      <c r="L878" s="3"/>
      <c r="M878" s="3"/>
      <c r="N878" s="3"/>
      <c r="O878" s="3"/>
      <c r="P878" s="3"/>
      <c r="Q878" s="3"/>
      <c r="R878" s="3"/>
      <c r="S878" s="3"/>
      <c r="T878" s="3"/>
      <c r="U878" s="3"/>
      <c r="V878" s="3"/>
      <c r="W878" s="3"/>
    </row>
    <row r="879" spans="1:23" ht="15.75" customHeight="1" x14ac:dyDescent="0.25">
      <c r="A879" s="3"/>
      <c r="B879" s="3"/>
      <c r="C879" s="240"/>
      <c r="D879" s="240"/>
      <c r="E879" s="240"/>
      <c r="F879" s="240"/>
      <c r="G879" s="240"/>
      <c r="H879" s="240"/>
      <c r="I879" s="240"/>
      <c r="J879" s="240"/>
      <c r="K879" s="3"/>
      <c r="L879" s="3"/>
      <c r="M879" s="3"/>
      <c r="N879" s="3"/>
      <c r="O879" s="3"/>
      <c r="P879" s="3"/>
      <c r="Q879" s="3"/>
      <c r="R879" s="3"/>
      <c r="S879" s="3"/>
      <c r="T879" s="3"/>
      <c r="U879" s="3"/>
      <c r="V879" s="3"/>
      <c r="W879" s="3"/>
    </row>
    <row r="880" spans="1:23" ht="15.75" customHeight="1" x14ac:dyDescent="0.25">
      <c r="A880" s="3"/>
      <c r="B880" s="3"/>
      <c r="C880" s="240"/>
      <c r="D880" s="240"/>
      <c r="E880" s="240"/>
      <c r="F880" s="240"/>
      <c r="G880" s="240"/>
      <c r="H880" s="240"/>
      <c r="I880" s="240"/>
      <c r="J880" s="240"/>
      <c r="K880" s="3"/>
      <c r="L880" s="3"/>
      <c r="M880" s="3"/>
      <c r="N880" s="3"/>
      <c r="O880" s="3"/>
      <c r="P880" s="3"/>
      <c r="Q880" s="3"/>
      <c r="R880" s="3"/>
      <c r="S880" s="3"/>
      <c r="T880" s="3"/>
      <c r="U880" s="3"/>
      <c r="V880" s="3"/>
      <c r="W880" s="3"/>
    </row>
    <row r="881" spans="1:23" ht="15.75" customHeight="1" x14ac:dyDescent="0.25">
      <c r="A881" s="3"/>
      <c r="B881" s="3"/>
      <c r="C881" s="240"/>
      <c r="D881" s="240"/>
      <c r="E881" s="240"/>
      <c r="F881" s="240"/>
      <c r="G881" s="240"/>
      <c r="H881" s="240"/>
      <c r="I881" s="240"/>
      <c r="J881" s="240"/>
      <c r="K881" s="3"/>
      <c r="L881" s="3"/>
      <c r="M881" s="3"/>
      <c r="N881" s="3"/>
      <c r="O881" s="3"/>
      <c r="P881" s="3"/>
      <c r="Q881" s="3"/>
      <c r="R881" s="3"/>
      <c r="S881" s="3"/>
      <c r="T881" s="3"/>
      <c r="U881" s="3"/>
      <c r="V881" s="3"/>
      <c r="W881" s="3"/>
    </row>
    <row r="882" spans="1:23" ht="15.75" customHeight="1" x14ac:dyDescent="0.25">
      <c r="A882" s="3"/>
      <c r="B882" s="3"/>
      <c r="C882" s="240"/>
      <c r="D882" s="240"/>
      <c r="E882" s="240"/>
      <c r="F882" s="240"/>
      <c r="G882" s="240"/>
      <c r="H882" s="240"/>
      <c r="I882" s="240"/>
      <c r="J882" s="240"/>
      <c r="K882" s="3"/>
      <c r="L882" s="3"/>
      <c r="M882" s="3"/>
      <c r="N882" s="3"/>
      <c r="O882" s="3"/>
      <c r="P882" s="3"/>
      <c r="Q882" s="3"/>
      <c r="R882" s="3"/>
      <c r="S882" s="3"/>
      <c r="T882" s="3"/>
      <c r="U882" s="3"/>
      <c r="V882" s="3"/>
      <c r="W882" s="3"/>
    </row>
    <row r="883" spans="1:23" ht="15.75" customHeight="1" x14ac:dyDescent="0.25">
      <c r="A883" s="3"/>
      <c r="B883" s="3"/>
      <c r="C883" s="240"/>
      <c r="D883" s="240"/>
      <c r="E883" s="240"/>
      <c r="F883" s="240"/>
      <c r="G883" s="240"/>
      <c r="H883" s="240"/>
      <c r="I883" s="240"/>
      <c r="J883" s="240"/>
      <c r="K883" s="3"/>
      <c r="L883" s="3"/>
      <c r="M883" s="3"/>
      <c r="N883" s="3"/>
      <c r="O883" s="3"/>
      <c r="P883" s="3"/>
      <c r="Q883" s="3"/>
      <c r="R883" s="3"/>
      <c r="S883" s="3"/>
      <c r="T883" s="3"/>
      <c r="U883" s="3"/>
      <c r="V883" s="3"/>
      <c r="W883" s="3"/>
    </row>
    <row r="884" spans="1:23" ht="15.75" customHeight="1" x14ac:dyDescent="0.25">
      <c r="A884" s="3"/>
      <c r="B884" s="3"/>
      <c r="C884" s="240"/>
      <c r="D884" s="240"/>
      <c r="E884" s="240"/>
      <c r="F884" s="240"/>
      <c r="G884" s="240"/>
      <c r="H884" s="240"/>
      <c r="I884" s="240"/>
      <c r="J884" s="240"/>
      <c r="K884" s="3"/>
      <c r="L884" s="3"/>
      <c r="M884" s="3"/>
      <c r="N884" s="3"/>
      <c r="O884" s="3"/>
      <c r="P884" s="3"/>
      <c r="Q884" s="3"/>
      <c r="R884" s="3"/>
      <c r="S884" s="3"/>
      <c r="T884" s="3"/>
      <c r="U884" s="3"/>
      <c r="V884" s="3"/>
      <c r="W884" s="3"/>
    </row>
    <row r="885" spans="1:23" ht="15.75" customHeight="1" x14ac:dyDescent="0.25">
      <c r="A885" s="3"/>
      <c r="B885" s="3"/>
      <c r="C885" s="240"/>
      <c r="D885" s="240"/>
      <c r="E885" s="240"/>
      <c r="F885" s="240"/>
      <c r="G885" s="240"/>
      <c r="H885" s="240"/>
      <c r="I885" s="240"/>
      <c r="J885" s="240"/>
      <c r="K885" s="3"/>
      <c r="L885" s="3"/>
      <c r="M885" s="3"/>
      <c r="N885" s="3"/>
      <c r="O885" s="3"/>
      <c r="P885" s="3"/>
      <c r="Q885" s="3"/>
      <c r="R885" s="3"/>
      <c r="S885" s="3"/>
      <c r="T885" s="3"/>
      <c r="U885" s="3"/>
      <c r="V885" s="3"/>
      <c r="W885" s="3"/>
    </row>
    <row r="886" spans="1:23" ht="15.75" customHeight="1" x14ac:dyDescent="0.25">
      <c r="A886" s="3"/>
      <c r="B886" s="3"/>
      <c r="C886" s="240"/>
      <c r="D886" s="240"/>
      <c r="E886" s="240"/>
      <c r="F886" s="240"/>
      <c r="G886" s="240"/>
      <c r="H886" s="240"/>
      <c r="I886" s="240"/>
      <c r="J886" s="240"/>
      <c r="K886" s="3"/>
      <c r="L886" s="3"/>
      <c r="M886" s="3"/>
      <c r="N886" s="3"/>
      <c r="O886" s="3"/>
      <c r="P886" s="3"/>
      <c r="Q886" s="3"/>
      <c r="R886" s="3"/>
      <c r="S886" s="3"/>
      <c r="T886" s="3"/>
      <c r="U886" s="3"/>
      <c r="V886" s="3"/>
      <c r="W886" s="3"/>
    </row>
    <row r="887" spans="1:23" ht="15.75" customHeight="1" x14ac:dyDescent="0.25">
      <c r="A887" s="3"/>
      <c r="B887" s="3"/>
      <c r="C887" s="240"/>
      <c r="D887" s="240"/>
      <c r="E887" s="240"/>
      <c r="F887" s="240"/>
      <c r="G887" s="240"/>
      <c r="H887" s="240"/>
      <c r="I887" s="240"/>
      <c r="J887" s="240"/>
      <c r="K887" s="3"/>
      <c r="L887" s="3"/>
      <c r="M887" s="3"/>
      <c r="N887" s="3"/>
      <c r="O887" s="3"/>
      <c r="P887" s="3"/>
      <c r="Q887" s="3"/>
      <c r="R887" s="3"/>
      <c r="S887" s="3"/>
      <c r="T887" s="3"/>
      <c r="U887" s="3"/>
      <c r="V887" s="3"/>
      <c r="W887" s="3"/>
    </row>
    <row r="888" spans="1:23" ht="15.75" customHeight="1" x14ac:dyDescent="0.25">
      <c r="A888" s="3"/>
      <c r="B888" s="3"/>
      <c r="C888" s="240"/>
      <c r="D888" s="240"/>
      <c r="E888" s="240"/>
      <c r="F888" s="240"/>
      <c r="G888" s="240"/>
      <c r="H888" s="240"/>
      <c r="I888" s="240"/>
      <c r="J888" s="240"/>
      <c r="K888" s="3"/>
      <c r="L888" s="3"/>
      <c r="M888" s="3"/>
      <c r="N888" s="3"/>
      <c r="O888" s="3"/>
      <c r="P888" s="3"/>
      <c r="Q888" s="3"/>
      <c r="R888" s="3"/>
      <c r="S888" s="3"/>
      <c r="T888" s="3"/>
      <c r="U888" s="3"/>
      <c r="V888" s="3"/>
      <c r="W888" s="3"/>
    </row>
    <row r="889" spans="1:23" ht="15.75" customHeight="1" x14ac:dyDescent="0.25">
      <c r="A889" s="3"/>
      <c r="B889" s="3"/>
      <c r="C889" s="240"/>
      <c r="D889" s="240"/>
      <c r="E889" s="240"/>
      <c r="F889" s="240"/>
      <c r="G889" s="240"/>
      <c r="H889" s="240"/>
      <c r="I889" s="240"/>
      <c r="J889" s="240"/>
      <c r="K889" s="3"/>
      <c r="L889" s="3"/>
      <c r="M889" s="3"/>
      <c r="N889" s="3"/>
      <c r="O889" s="3"/>
      <c r="P889" s="3"/>
      <c r="Q889" s="3"/>
      <c r="R889" s="3"/>
      <c r="S889" s="3"/>
      <c r="T889" s="3"/>
      <c r="U889" s="3"/>
      <c r="V889" s="3"/>
      <c r="W889" s="3"/>
    </row>
    <row r="890" spans="1:23" ht="15.75" customHeight="1" x14ac:dyDescent="0.25">
      <c r="A890" s="3"/>
      <c r="B890" s="3"/>
      <c r="C890" s="240"/>
      <c r="D890" s="240"/>
      <c r="E890" s="240"/>
      <c r="F890" s="240"/>
      <c r="G890" s="240"/>
      <c r="H890" s="240"/>
      <c r="I890" s="240"/>
      <c r="J890" s="240"/>
      <c r="K890" s="3"/>
      <c r="L890" s="3"/>
      <c r="M890" s="3"/>
      <c r="N890" s="3"/>
      <c r="O890" s="3"/>
      <c r="P890" s="3"/>
      <c r="Q890" s="3"/>
      <c r="R890" s="3"/>
      <c r="S890" s="3"/>
      <c r="T890" s="3"/>
      <c r="U890" s="3"/>
      <c r="V890" s="3"/>
      <c r="W890" s="3"/>
    </row>
    <row r="891" spans="1:23" ht="15.75" customHeight="1" x14ac:dyDescent="0.25">
      <c r="A891" s="3"/>
      <c r="B891" s="3"/>
      <c r="C891" s="240"/>
      <c r="D891" s="240"/>
      <c r="E891" s="240"/>
      <c r="F891" s="240"/>
      <c r="G891" s="240"/>
      <c r="H891" s="240"/>
      <c r="I891" s="240"/>
      <c r="J891" s="240"/>
      <c r="K891" s="3"/>
      <c r="L891" s="3"/>
      <c r="M891" s="3"/>
      <c r="N891" s="3"/>
      <c r="O891" s="3"/>
      <c r="P891" s="3"/>
      <c r="Q891" s="3"/>
      <c r="R891" s="3"/>
      <c r="S891" s="3"/>
      <c r="T891" s="3"/>
      <c r="U891" s="3"/>
      <c r="V891" s="3"/>
      <c r="W891" s="3"/>
    </row>
    <row r="892" spans="1:23" ht="15.75" customHeight="1" x14ac:dyDescent="0.25">
      <c r="A892" s="3"/>
      <c r="B892" s="3"/>
      <c r="C892" s="240"/>
      <c r="D892" s="240"/>
      <c r="E892" s="240"/>
      <c r="F892" s="240"/>
      <c r="G892" s="240"/>
      <c r="H892" s="240"/>
      <c r="I892" s="240"/>
      <c r="J892" s="240"/>
      <c r="K892" s="3"/>
      <c r="L892" s="3"/>
      <c r="M892" s="3"/>
      <c r="N892" s="3"/>
      <c r="O892" s="3"/>
      <c r="P892" s="3"/>
      <c r="Q892" s="3"/>
      <c r="R892" s="3"/>
      <c r="S892" s="3"/>
      <c r="T892" s="3"/>
      <c r="U892" s="3"/>
      <c r="V892" s="3"/>
      <c r="W892" s="3"/>
    </row>
    <row r="893" spans="1:23" ht="15.75" customHeight="1" x14ac:dyDescent="0.25">
      <c r="A893" s="3"/>
      <c r="B893" s="3"/>
      <c r="C893" s="240"/>
      <c r="D893" s="240"/>
      <c r="E893" s="240"/>
      <c r="F893" s="240"/>
      <c r="G893" s="240"/>
      <c r="H893" s="240"/>
      <c r="I893" s="240"/>
      <c r="J893" s="240"/>
      <c r="K893" s="3"/>
      <c r="L893" s="3"/>
      <c r="M893" s="3"/>
      <c r="N893" s="3"/>
      <c r="O893" s="3"/>
      <c r="P893" s="3"/>
      <c r="Q893" s="3"/>
      <c r="R893" s="3"/>
      <c r="S893" s="3"/>
      <c r="T893" s="3"/>
      <c r="U893" s="3"/>
      <c r="V893" s="3"/>
      <c r="W893" s="3"/>
    </row>
    <row r="894" spans="1:23" ht="15.75" customHeight="1" x14ac:dyDescent="0.25">
      <c r="A894" s="3"/>
      <c r="B894" s="3"/>
      <c r="C894" s="240"/>
      <c r="D894" s="240"/>
      <c r="E894" s="240"/>
      <c r="F894" s="240"/>
      <c r="G894" s="240"/>
      <c r="H894" s="240"/>
      <c r="I894" s="240"/>
      <c r="J894" s="240"/>
      <c r="K894" s="3"/>
      <c r="L894" s="3"/>
      <c r="M894" s="3"/>
      <c r="N894" s="3"/>
      <c r="O894" s="3"/>
      <c r="P894" s="3"/>
      <c r="Q894" s="3"/>
      <c r="R894" s="3"/>
      <c r="S894" s="3"/>
      <c r="T894" s="3"/>
      <c r="U894" s="3"/>
      <c r="V894" s="3"/>
      <c r="W894" s="3"/>
    </row>
    <row r="895" spans="1:23" ht="15.75" customHeight="1" x14ac:dyDescent="0.25">
      <c r="A895" s="3"/>
      <c r="B895" s="3"/>
      <c r="C895" s="240"/>
      <c r="D895" s="240"/>
      <c r="E895" s="240"/>
      <c r="F895" s="240"/>
      <c r="G895" s="240"/>
      <c r="H895" s="240"/>
      <c r="I895" s="240"/>
      <c r="J895" s="240"/>
      <c r="K895" s="3"/>
      <c r="L895" s="3"/>
      <c r="M895" s="3"/>
      <c r="N895" s="3"/>
      <c r="O895" s="3"/>
      <c r="P895" s="3"/>
      <c r="Q895" s="3"/>
      <c r="R895" s="3"/>
      <c r="S895" s="3"/>
      <c r="T895" s="3"/>
      <c r="U895" s="3"/>
      <c r="V895" s="3"/>
      <c r="W895" s="3"/>
    </row>
    <row r="896" spans="1:23" ht="15.75" customHeight="1" x14ac:dyDescent="0.25">
      <c r="A896" s="3"/>
      <c r="B896" s="3"/>
      <c r="C896" s="240"/>
      <c r="D896" s="240"/>
      <c r="E896" s="240"/>
      <c r="F896" s="240"/>
      <c r="G896" s="240"/>
      <c r="H896" s="240"/>
      <c r="I896" s="240"/>
      <c r="J896" s="240"/>
      <c r="K896" s="3"/>
      <c r="L896" s="3"/>
      <c r="M896" s="3"/>
      <c r="N896" s="3"/>
      <c r="O896" s="3"/>
      <c r="P896" s="3"/>
      <c r="Q896" s="3"/>
      <c r="R896" s="3"/>
      <c r="S896" s="3"/>
      <c r="T896" s="3"/>
      <c r="U896" s="3"/>
      <c r="V896" s="3"/>
      <c r="W896" s="3"/>
    </row>
    <row r="897" spans="1:23" ht="15.75" customHeight="1" x14ac:dyDescent="0.25">
      <c r="A897" s="3"/>
      <c r="B897" s="3"/>
      <c r="C897" s="240"/>
      <c r="D897" s="240"/>
      <c r="E897" s="240"/>
      <c r="F897" s="240"/>
      <c r="G897" s="240"/>
      <c r="H897" s="240"/>
      <c r="I897" s="240"/>
      <c r="J897" s="240"/>
      <c r="K897" s="3"/>
      <c r="L897" s="3"/>
      <c r="M897" s="3"/>
      <c r="N897" s="3"/>
      <c r="O897" s="3"/>
      <c r="P897" s="3"/>
      <c r="Q897" s="3"/>
      <c r="R897" s="3"/>
      <c r="S897" s="3"/>
      <c r="T897" s="3"/>
      <c r="U897" s="3"/>
      <c r="V897" s="3"/>
      <c r="W897" s="3"/>
    </row>
    <row r="898" spans="1:23" ht="15.75" customHeight="1" x14ac:dyDescent="0.25">
      <c r="A898" s="3"/>
      <c r="B898" s="3"/>
      <c r="C898" s="240"/>
      <c r="D898" s="240"/>
      <c r="E898" s="240"/>
      <c r="F898" s="240"/>
      <c r="G898" s="240"/>
      <c r="H898" s="240"/>
      <c r="I898" s="240"/>
      <c r="J898" s="240"/>
      <c r="K898" s="3"/>
      <c r="L898" s="3"/>
      <c r="M898" s="3"/>
      <c r="N898" s="3"/>
      <c r="O898" s="3"/>
      <c r="P898" s="3"/>
      <c r="Q898" s="3"/>
      <c r="R898" s="3"/>
      <c r="S898" s="3"/>
      <c r="T898" s="3"/>
      <c r="U898" s="3"/>
      <c r="V898" s="3"/>
      <c r="W898" s="3"/>
    </row>
    <row r="899" spans="1:23" ht="15.75" customHeight="1" x14ac:dyDescent="0.25">
      <c r="A899" s="3"/>
      <c r="B899" s="3"/>
      <c r="C899" s="240"/>
      <c r="D899" s="240"/>
      <c r="E899" s="240"/>
      <c r="F899" s="240"/>
      <c r="G899" s="240"/>
      <c r="H899" s="240"/>
      <c r="I899" s="240"/>
      <c r="J899" s="240"/>
      <c r="K899" s="3"/>
      <c r="L899" s="3"/>
      <c r="M899" s="3"/>
      <c r="N899" s="3"/>
      <c r="O899" s="3"/>
      <c r="P899" s="3"/>
      <c r="Q899" s="3"/>
      <c r="R899" s="3"/>
      <c r="S899" s="3"/>
      <c r="T899" s="3"/>
      <c r="U899" s="3"/>
      <c r="V899" s="3"/>
      <c r="W899" s="3"/>
    </row>
    <row r="900" spans="1:23" ht="15.75" customHeight="1" x14ac:dyDescent="0.25">
      <c r="A900" s="3"/>
      <c r="B900" s="3"/>
      <c r="C900" s="240"/>
      <c r="D900" s="240"/>
      <c r="E900" s="240"/>
      <c r="F900" s="240"/>
      <c r="G900" s="240"/>
      <c r="H900" s="240"/>
      <c r="I900" s="240"/>
      <c r="J900" s="240"/>
      <c r="K900" s="3"/>
      <c r="L900" s="3"/>
      <c r="M900" s="3"/>
      <c r="N900" s="3"/>
      <c r="O900" s="3"/>
      <c r="P900" s="3"/>
      <c r="Q900" s="3"/>
      <c r="R900" s="3"/>
      <c r="S900" s="3"/>
      <c r="T900" s="3"/>
      <c r="U900" s="3"/>
      <c r="V900" s="3"/>
      <c r="W900" s="3"/>
    </row>
    <row r="901" spans="1:23" ht="15.75" customHeight="1" x14ac:dyDescent="0.25">
      <c r="A901" s="3"/>
      <c r="B901" s="3"/>
      <c r="C901" s="240"/>
      <c r="D901" s="240"/>
      <c r="E901" s="240"/>
      <c r="F901" s="240"/>
      <c r="G901" s="240"/>
      <c r="H901" s="240"/>
      <c r="I901" s="240"/>
      <c r="J901" s="240"/>
      <c r="K901" s="3"/>
      <c r="L901" s="3"/>
      <c r="M901" s="3"/>
      <c r="N901" s="3"/>
      <c r="O901" s="3"/>
      <c r="P901" s="3"/>
      <c r="Q901" s="3"/>
      <c r="R901" s="3"/>
      <c r="S901" s="3"/>
      <c r="T901" s="3"/>
      <c r="U901" s="3"/>
      <c r="V901" s="3"/>
      <c r="W901" s="3"/>
    </row>
    <row r="902" spans="1:23" ht="15.75" customHeight="1" x14ac:dyDescent="0.25">
      <c r="A902" s="3"/>
      <c r="B902" s="3"/>
      <c r="C902" s="240"/>
      <c r="D902" s="240"/>
      <c r="E902" s="240"/>
      <c r="F902" s="240"/>
      <c r="G902" s="240"/>
      <c r="H902" s="240"/>
      <c r="I902" s="240"/>
      <c r="J902" s="240"/>
      <c r="K902" s="3"/>
      <c r="L902" s="3"/>
      <c r="M902" s="3"/>
      <c r="N902" s="3"/>
      <c r="O902" s="3"/>
      <c r="P902" s="3"/>
      <c r="Q902" s="3"/>
      <c r="R902" s="3"/>
      <c r="S902" s="3"/>
      <c r="T902" s="3"/>
      <c r="U902" s="3"/>
      <c r="V902" s="3"/>
      <c r="W902" s="3"/>
    </row>
    <row r="903" spans="1:23" ht="15.75" customHeight="1" x14ac:dyDescent="0.25">
      <c r="A903" s="3"/>
      <c r="B903" s="3"/>
      <c r="C903" s="240"/>
      <c r="D903" s="240"/>
      <c r="E903" s="240"/>
      <c r="F903" s="240"/>
      <c r="G903" s="240"/>
      <c r="H903" s="240"/>
      <c r="I903" s="240"/>
      <c r="J903" s="240"/>
      <c r="K903" s="3"/>
      <c r="L903" s="3"/>
      <c r="M903" s="3"/>
      <c r="N903" s="3"/>
      <c r="O903" s="3"/>
      <c r="P903" s="3"/>
      <c r="Q903" s="3"/>
      <c r="R903" s="3"/>
      <c r="S903" s="3"/>
      <c r="T903" s="3"/>
      <c r="U903" s="3"/>
      <c r="V903" s="3"/>
      <c r="W903" s="3"/>
    </row>
    <row r="904" spans="1:23" ht="15.75" customHeight="1" x14ac:dyDescent="0.25">
      <c r="A904" s="3"/>
      <c r="B904" s="3"/>
      <c r="C904" s="240"/>
      <c r="D904" s="240"/>
      <c r="E904" s="240"/>
      <c r="F904" s="240"/>
      <c r="G904" s="240"/>
      <c r="H904" s="240"/>
      <c r="I904" s="240"/>
      <c r="J904" s="240"/>
      <c r="K904" s="3"/>
      <c r="L904" s="3"/>
      <c r="M904" s="3"/>
      <c r="N904" s="3"/>
      <c r="O904" s="3"/>
      <c r="P904" s="3"/>
      <c r="Q904" s="3"/>
      <c r="R904" s="3"/>
      <c r="S904" s="3"/>
      <c r="T904" s="3"/>
      <c r="U904" s="3"/>
      <c r="V904" s="3"/>
      <c r="W904" s="3"/>
    </row>
    <row r="905" spans="1:23" ht="15.75" customHeight="1" x14ac:dyDescent="0.25">
      <c r="A905" s="3"/>
      <c r="B905" s="3"/>
      <c r="C905" s="240"/>
      <c r="D905" s="240"/>
      <c r="E905" s="240"/>
      <c r="F905" s="240"/>
      <c r="G905" s="240"/>
      <c r="H905" s="240"/>
      <c r="I905" s="240"/>
      <c r="J905" s="240"/>
      <c r="K905" s="3"/>
      <c r="L905" s="3"/>
      <c r="M905" s="3"/>
      <c r="N905" s="3"/>
      <c r="O905" s="3"/>
      <c r="P905" s="3"/>
      <c r="Q905" s="3"/>
      <c r="R905" s="3"/>
      <c r="S905" s="3"/>
      <c r="T905" s="3"/>
      <c r="U905" s="3"/>
      <c r="V905" s="3"/>
      <c r="W905" s="3"/>
    </row>
    <row r="906" spans="1:23" ht="15.75" customHeight="1" x14ac:dyDescent="0.25">
      <c r="A906" s="3"/>
      <c r="B906" s="3"/>
      <c r="C906" s="240"/>
      <c r="D906" s="240"/>
      <c r="E906" s="240"/>
      <c r="F906" s="240"/>
      <c r="G906" s="240"/>
      <c r="H906" s="240"/>
      <c r="I906" s="240"/>
      <c r="J906" s="240"/>
      <c r="K906" s="3"/>
      <c r="L906" s="3"/>
      <c r="M906" s="3"/>
      <c r="N906" s="3"/>
      <c r="O906" s="3"/>
      <c r="P906" s="3"/>
      <c r="Q906" s="3"/>
      <c r="R906" s="3"/>
      <c r="S906" s="3"/>
      <c r="T906" s="3"/>
      <c r="U906" s="3"/>
      <c r="V906" s="3"/>
      <c r="W906" s="3"/>
    </row>
    <row r="907" spans="1:23" ht="15.75" customHeight="1" x14ac:dyDescent="0.25">
      <c r="A907" s="3"/>
      <c r="B907" s="3"/>
      <c r="C907" s="240"/>
      <c r="D907" s="240"/>
      <c r="E907" s="240"/>
      <c r="F907" s="240"/>
      <c r="G907" s="240"/>
      <c r="H907" s="240"/>
      <c r="I907" s="240"/>
      <c r="J907" s="240"/>
      <c r="K907" s="3"/>
      <c r="L907" s="3"/>
      <c r="M907" s="3"/>
      <c r="N907" s="3"/>
      <c r="O907" s="3"/>
      <c r="P907" s="3"/>
      <c r="Q907" s="3"/>
      <c r="R907" s="3"/>
      <c r="S907" s="3"/>
      <c r="T907" s="3"/>
      <c r="U907" s="3"/>
      <c r="V907" s="3"/>
      <c r="W907" s="3"/>
    </row>
    <row r="908" spans="1:23" ht="15.75" customHeight="1" x14ac:dyDescent="0.25">
      <c r="A908" s="3"/>
      <c r="B908" s="3"/>
      <c r="C908" s="240"/>
      <c r="D908" s="240"/>
      <c r="E908" s="240"/>
      <c r="F908" s="240"/>
      <c r="G908" s="240"/>
      <c r="H908" s="240"/>
      <c r="I908" s="240"/>
      <c r="J908" s="240"/>
      <c r="K908" s="3"/>
      <c r="L908" s="3"/>
      <c r="M908" s="3"/>
      <c r="N908" s="3"/>
      <c r="O908" s="3"/>
      <c r="P908" s="3"/>
      <c r="Q908" s="3"/>
      <c r="R908" s="3"/>
      <c r="S908" s="3"/>
      <c r="T908" s="3"/>
      <c r="U908" s="3"/>
      <c r="V908" s="3"/>
      <c r="W908" s="3"/>
    </row>
    <row r="909" spans="1:23" ht="15.75" customHeight="1" x14ac:dyDescent="0.25">
      <c r="A909" s="3"/>
      <c r="B909" s="3"/>
      <c r="C909" s="240"/>
      <c r="D909" s="240"/>
      <c r="E909" s="240"/>
      <c r="F909" s="240"/>
      <c r="G909" s="240"/>
      <c r="H909" s="240"/>
      <c r="I909" s="240"/>
      <c r="J909" s="240"/>
      <c r="K909" s="3"/>
      <c r="L909" s="3"/>
      <c r="M909" s="3"/>
      <c r="N909" s="3"/>
      <c r="O909" s="3"/>
      <c r="P909" s="3"/>
      <c r="Q909" s="3"/>
      <c r="R909" s="3"/>
      <c r="S909" s="3"/>
      <c r="T909" s="3"/>
      <c r="U909" s="3"/>
      <c r="V909" s="3"/>
      <c r="W909" s="3"/>
    </row>
    <row r="910" spans="1:23" ht="15.75" customHeight="1" x14ac:dyDescent="0.25">
      <c r="A910" s="3"/>
      <c r="B910" s="3"/>
      <c r="C910" s="240"/>
      <c r="D910" s="240"/>
      <c r="E910" s="240"/>
      <c r="F910" s="240"/>
      <c r="G910" s="240"/>
      <c r="H910" s="240"/>
      <c r="I910" s="240"/>
      <c r="J910" s="240"/>
      <c r="K910" s="3"/>
      <c r="L910" s="3"/>
      <c r="M910" s="3"/>
      <c r="N910" s="3"/>
      <c r="O910" s="3"/>
      <c r="P910" s="3"/>
      <c r="Q910" s="3"/>
      <c r="R910" s="3"/>
      <c r="S910" s="3"/>
      <c r="T910" s="3"/>
      <c r="U910" s="3"/>
      <c r="V910" s="3"/>
      <c r="W910" s="3"/>
    </row>
    <row r="911" spans="1:23" ht="15.75" customHeight="1" x14ac:dyDescent="0.25">
      <c r="A911" s="3"/>
      <c r="B911" s="3"/>
      <c r="C911" s="240"/>
      <c r="D911" s="240"/>
      <c r="E911" s="240"/>
      <c r="F911" s="240"/>
      <c r="G911" s="240"/>
      <c r="H911" s="240"/>
      <c r="I911" s="240"/>
      <c r="J911" s="240"/>
      <c r="K911" s="3"/>
      <c r="L911" s="3"/>
      <c r="M911" s="3"/>
      <c r="N911" s="3"/>
      <c r="O911" s="3"/>
      <c r="P911" s="3"/>
      <c r="Q911" s="3"/>
      <c r="R911" s="3"/>
      <c r="S911" s="3"/>
      <c r="T911" s="3"/>
      <c r="U911" s="3"/>
      <c r="V911" s="3"/>
      <c r="W911" s="3"/>
    </row>
    <row r="912" spans="1:23" ht="15.75" customHeight="1" x14ac:dyDescent="0.25">
      <c r="A912" s="3"/>
      <c r="B912" s="3"/>
      <c r="C912" s="240"/>
      <c r="D912" s="240"/>
      <c r="E912" s="240"/>
      <c r="F912" s="240"/>
      <c r="G912" s="240"/>
      <c r="H912" s="240"/>
      <c r="I912" s="240"/>
      <c r="J912" s="240"/>
      <c r="K912" s="3"/>
      <c r="L912" s="3"/>
      <c r="M912" s="3"/>
      <c r="N912" s="3"/>
      <c r="O912" s="3"/>
      <c r="P912" s="3"/>
      <c r="Q912" s="3"/>
      <c r="R912" s="3"/>
      <c r="S912" s="3"/>
      <c r="T912" s="3"/>
      <c r="U912" s="3"/>
      <c r="V912" s="3"/>
      <c r="W912" s="3"/>
    </row>
    <row r="913" spans="1:23" ht="15.75" customHeight="1" x14ac:dyDescent="0.25">
      <c r="A913" s="3"/>
      <c r="B913" s="3"/>
      <c r="C913" s="240"/>
      <c r="D913" s="240"/>
      <c r="E913" s="240"/>
      <c r="F913" s="240"/>
      <c r="G913" s="240"/>
      <c r="H913" s="240"/>
      <c r="I913" s="240"/>
      <c r="J913" s="240"/>
      <c r="K913" s="3"/>
      <c r="L913" s="3"/>
      <c r="M913" s="3"/>
      <c r="N913" s="3"/>
      <c r="O913" s="3"/>
      <c r="P913" s="3"/>
      <c r="Q913" s="3"/>
      <c r="R913" s="3"/>
      <c r="S913" s="3"/>
      <c r="T913" s="3"/>
      <c r="U913" s="3"/>
      <c r="V913" s="3"/>
      <c r="W913" s="3"/>
    </row>
    <row r="914" spans="1:23" ht="15.75" customHeight="1" x14ac:dyDescent="0.25">
      <c r="A914" s="3"/>
      <c r="B914" s="3"/>
      <c r="C914" s="240"/>
      <c r="D914" s="240"/>
      <c r="E914" s="240"/>
      <c r="F914" s="240"/>
      <c r="G914" s="240"/>
      <c r="H914" s="240"/>
      <c r="I914" s="240"/>
      <c r="J914" s="240"/>
      <c r="K914" s="3"/>
      <c r="L914" s="3"/>
      <c r="M914" s="3"/>
      <c r="N914" s="3"/>
      <c r="O914" s="3"/>
      <c r="P914" s="3"/>
      <c r="Q914" s="3"/>
      <c r="R914" s="3"/>
      <c r="S914" s="3"/>
      <c r="T914" s="3"/>
      <c r="U914" s="3"/>
      <c r="V914" s="3"/>
      <c r="W914" s="3"/>
    </row>
    <row r="915" spans="1:23" ht="15.75" customHeight="1" x14ac:dyDescent="0.25">
      <c r="A915" s="3"/>
      <c r="B915" s="3"/>
      <c r="C915" s="240"/>
      <c r="D915" s="240"/>
      <c r="E915" s="240"/>
      <c r="F915" s="240"/>
      <c r="G915" s="240"/>
      <c r="H915" s="240"/>
      <c r="I915" s="240"/>
      <c r="J915" s="240"/>
      <c r="K915" s="3"/>
      <c r="L915" s="3"/>
      <c r="M915" s="3"/>
      <c r="N915" s="3"/>
      <c r="O915" s="3"/>
      <c r="P915" s="3"/>
      <c r="Q915" s="3"/>
      <c r="R915" s="3"/>
      <c r="S915" s="3"/>
      <c r="T915" s="3"/>
      <c r="U915" s="3"/>
      <c r="V915" s="3"/>
      <c r="W915" s="3"/>
    </row>
    <row r="916" spans="1:23" ht="15.75" customHeight="1" x14ac:dyDescent="0.25">
      <c r="A916" s="3"/>
      <c r="B916" s="3"/>
      <c r="C916" s="240"/>
      <c r="D916" s="240"/>
      <c r="E916" s="240"/>
      <c r="F916" s="240"/>
      <c r="G916" s="240"/>
      <c r="H916" s="240"/>
      <c r="I916" s="240"/>
      <c r="J916" s="240"/>
      <c r="K916" s="3"/>
      <c r="L916" s="3"/>
      <c r="M916" s="3"/>
      <c r="N916" s="3"/>
      <c r="O916" s="3"/>
      <c r="P916" s="3"/>
      <c r="Q916" s="3"/>
      <c r="R916" s="3"/>
      <c r="S916" s="3"/>
      <c r="T916" s="3"/>
      <c r="U916" s="3"/>
      <c r="V916" s="3"/>
      <c r="W916" s="3"/>
    </row>
    <row r="917" spans="1:23" ht="15.75" customHeight="1" x14ac:dyDescent="0.25">
      <c r="A917" s="3"/>
      <c r="B917" s="3"/>
      <c r="C917" s="240"/>
      <c r="D917" s="240"/>
      <c r="E917" s="240"/>
      <c r="F917" s="240"/>
      <c r="G917" s="240"/>
      <c r="H917" s="240"/>
      <c r="I917" s="240"/>
      <c r="J917" s="240"/>
      <c r="K917" s="3"/>
      <c r="L917" s="3"/>
      <c r="M917" s="3"/>
      <c r="N917" s="3"/>
      <c r="O917" s="3"/>
      <c r="P917" s="3"/>
      <c r="Q917" s="3"/>
      <c r="R917" s="3"/>
      <c r="S917" s="3"/>
      <c r="T917" s="3"/>
      <c r="U917" s="3"/>
      <c r="V917" s="3"/>
      <c r="W917" s="3"/>
    </row>
    <row r="918" spans="1:23" ht="15.75" customHeight="1" x14ac:dyDescent="0.25">
      <c r="A918" s="3"/>
      <c r="B918" s="3"/>
      <c r="C918" s="240"/>
      <c r="D918" s="240"/>
      <c r="E918" s="240"/>
      <c r="F918" s="240"/>
      <c r="G918" s="240"/>
      <c r="H918" s="240"/>
      <c r="I918" s="240"/>
      <c r="J918" s="240"/>
      <c r="K918" s="3"/>
      <c r="L918" s="3"/>
      <c r="M918" s="3"/>
      <c r="N918" s="3"/>
      <c r="O918" s="3"/>
      <c r="P918" s="3"/>
      <c r="Q918" s="3"/>
      <c r="R918" s="3"/>
      <c r="S918" s="3"/>
      <c r="T918" s="3"/>
      <c r="U918" s="3"/>
      <c r="V918" s="3"/>
      <c r="W918" s="3"/>
    </row>
    <row r="919" spans="1:23" ht="15.75" customHeight="1" x14ac:dyDescent="0.25">
      <c r="A919" s="3"/>
      <c r="B919" s="3"/>
      <c r="C919" s="240"/>
      <c r="D919" s="240"/>
      <c r="E919" s="240"/>
      <c r="F919" s="240"/>
      <c r="G919" s="240"/>
      <c r="H919" s="240"/>
      <c r="I919" s="240"/>
      <c r="J919" s="240"/>
      <c r="K919" s="3"/>
      <c r="L919" s="3"/>
      <c r="M919" s="3"/>
      <c r="N919" s="3"/>
      <c r="O919" s="3"/>
      <c r="P919" s="3"/>
      <c r="Q919" s="3"/>
      <c r="R919" s="3"/>
      <c r="S919" s="3"/>
      <c r="T919" s="3"/>
      <c r="U919" s="3"/>
      <c r="V919" s="3"/>
      <c r="W919" s="3"/>
    </row>
    <row r="920" spans="1:23" ht="15.75" customHeight="1" x14ac:dyDescent="0.25">
      <c r="A920" s="3"/>
      <c r="B920" s="3"/>
      <c r="C920" s="240"/>
      <c r="D920" s="240"/>
      <c r="E920" s="240"/>
      <c r="F920" s="240"/>
      <c r="G920" s="240"/>
      <c r="H920" s="240"/>
      <c r="I920" s="240"/>
      <c r="J920" s="240"/>
      <c r="K920" s="3"/>
      <c r="L920" s="3"/>
      <c r="M920" s="3"/>
      <c r="N920" s="3"/>
      <c r="O920" s="3"/>
      <c r="P920" s="3"/>
      <c r="Q920" s="3"/>
      <c r="R920" s="3"/>
      <c r="S920" s="3"/>
      <c r="T920" s="3"/>
      <c r="U920" s="3"/>
      <c r="V920" s="3"/>
      <c r="W920" s="3"/>
    </row>
    <row r="921" spans="1:23" ht="15.75" customHeight="1" x14ac:dyDescent="0.25">
      <c r="A921" s="3"/>
      <c r="B921" s="3"/>
      <c r="C921" s="240"/>
      <c r="D921" s="240"/>
      <c r="E921" s="240"/>
      <c r="F921" s="240"/>
      <c r="G921" s="240"/>
      <c r="H921" s="240"/>
      <c r="I921" s="240"/>
      <c r="J921" s="240"/>
      <c r="K921" s="3"/>
      <c r="L921" s="3"/>
      <c r="M921" s="3"/>
      <c r="N921" s="3"/>
      <c r="O921" s="3"/>
      <c r="P921" s="3"/>
      <c r="Q921" s="3"/>
      <c r="R921" s="3"/>
      <c r="S921" s="3"/>
      <c r="T921" s="3"/>
      <c r="U921" s="3"/>
      <c r="V921" s="3"/>
      <c r="W921" s="3"/>
    </row>
    <row r="922" spans="1:23" ht="15.75" customHeight="1" x14ac:dyDescent="0.25">
      <c r="A922" s="3"/>
      <c r="B922" s="3"/>
      <c r="C922" s="240"/>
      <c r="D922" s="240"/>
      <c r="E922" s="240"/>
      <c r="F922" s="240"/>
      <c r="G922" s="240"/>
      <c r="H922" s="240"/>
      <c r="I922" s="240"/>
      <c r="J922" s="240"/>
      <c r="K922" s="3"/>
      <c r="L922" s="3"/>
      <c r="M922" s="3"/>
      <c r="N922" s="3"/>
      <c r="O922" s="3"/>
      <c r="P922" s="3"/>
      <c r="Q922" s="3"/>
      <c r="R922" s="3"/>
      <c r="S922" s="3"/>
      <c r="T922" s="3"/>
      <c r="U922" s="3"/>
      <c r="V922" s="3"/>
      <c r="W922" s="3"/>
    </row>
    <row r="923" spans="1:23" ht="15.75" customHeight="1" x14ac:dyDescent="0.25">
      <c r="A923" s="3"/>
      <c r="B923" s="3"/>
      <c r="C923" s="240"/>
      <c r="D923" s="240"/>
      <c r="E923" s="240"/>
      <c r="F923" s="240"/>
      <c r="G923" s="240"/>
      <c r="H923" s="240"/>
      <c r="I923" s="240"/>
      <c r="J923" s="240"/>
      <c r="K923" s="3"/>
      <c r="L923" s="3"/>
      <c r="M923" s="3"/>
      <c r="N923" s="3"/>
      <c r="O923" s="3"/>
      <c r="P923" s="3"/>
      <c r="Q923" s="3"/>
      <c r="R923" s="3"/>
      <c r="S923" s="3"/>
      <c r="T923" s="3"/>
      <c r="U923" s="3"/>
      <c r="V923" s="3"/>
      <c r="W923" s="3"/>
    </row>
    <row r="924" spans="1:23" ht="15.75" customHeight="1" x14ac:dyDescent="0.25">
      <c r="A924" s="3"/>
      <c r="B924" s="3"/>
      <c r="C924" s="240"/>
      <c r="D924" s="240"/>
      <c r="E924" s="240"/>
      <c r="F924" s="240"/>
      <c r="G924" s="240"/>
      <c r="H924" s="240"/>
      <c r="I924" s="240"/>
      <c r="J924" s="240"/>
      <c r="K924" s="3"/>
      <c r="L924" s="3"/>
      <c r="M924" s="3"/>
      <c r="N924" s="3"/>
      <c r="O924" s="3"/>
      <c r="P924" s="3"/>
      <c r="Q924" s="3"/>
      <c r="R924" s="3"/>
      <c r="S924" s="3"/>
      <c r="T924" s="3"/>
      <c r="U924" s="3"/>
      <c r="V924" s="3"/>
      <c r="W924" s="3"/>
    </row>
    <row r="925" spans="1:23" ht="15.75" customHeight="1" x14ac:dyDescent="0.25">
      <c r="A925" s="3"/>
      <c r="B925" s="3"/>
      <c r="C925" s="240"/>
      <c r="D925" s="240"/>
      <c r="E925" s="240"/>
      <c r="F925" s="240"/>
      <c r="G925" s="240"/>
      <c r="H925" s="240"/>
      <c r="I925" s="240"/>
      <c r="J925" s="240"/>
      <c r="K925" s="3"/>
      <c r="L925" s="3"/>
      <c r="M925" s="3"/>
      <c r="N925" s="3"/>
      <c r="O925" s="3"/>
      <c r="P925" s="3"/>
      <c r="Q925" s="3"/>
      <c r="R925" s="3"/>
      <c r="S925" s="3"/>
      <c r="T925" s="3"/>
      <c r="U925" s="3"/>
      <c r="V925" s="3"/>
      <c r="W925" s="3"/>
    </row>
    <row r="926" spans="1:23" ht="15.75" customHeight="1" x14ac:dyDescent="0.25">
      <c r="A926" s="3"/>
      <c r="B926" s="3"/>
      <c r="C926" s="240"/>
      <c r="D926" s="240"/>
      <c r="E926" s="240"/>
      <c r="F926" s="240"/>
      <c r="G926" s="240"/>
      <c r="H926" s="240"/>
      <c r="I926" s="240"/>
      <c r="J926" s="240"/>
      <c r="K926" s="3"/>
      <c r="L926" s="3"/>
      <c r="M926" s="3"/>
      <c r="N926" s="3"/>
      <c r="O926" s="3"/>
      <c r="P926" s="3"/>
      <c r="Q926" s="3"/>
      <c r="R926" s="3"/>
      <c r="S926" s="3"/>
      <c r="T926" s="3"/>
      <c r="U926" s="3"/>
      <c r="V926" s="3"/>
      <c r="W926" s="3"/>
    </row>
    <row r="927" spans="1:23" ht="15.75" customHeight="1" x14ac:dyDescent="0.25">
      <c r="A927" s="3"/>
      <c r="B927" s="3"/>
      <c r="C927" s="240"/>
      <c r="D927" s="240"/>
      <c r="E927" s="240"/>
      <c r="F927" s="240"/>
      <c r="G927" s="240"/>
      <c r="H927" s="240"/>
      <c r="I927" s="240"/>
      <c r="J927" s="240"/>
      <c r="K927" s="3"/>
      <c r="L927" s="3"/>
      <c r="M927" s="3"/>
      <c r="N927" s="3"/>
      <c r="O927" s="3"/>
      <c r="P927" s="3"/>
      <c r="Q927" s="3"/>
      <c r="R927" s="3"/>
      <c r="S927" s="3"/>
      <c r="T927" s="3"/>
      <c r="U927" s="3"/>
      <c r="V927" s="3"/>
      <c r="W927" s="3"/>
    </row>
    <row r="928" spans="1:23" ht="15.75" customHeight="1" x14ac:dyDescent="0.25">
      <c r="A928" s="3"/>
      <c r="B928" s="3"/>
      <c r="C928" s="240"/>
      <c r="D928" s="240"/>
      <c r="E928" s="240"/>
      <c r="F928" s="240"/>
      <c r="G928" s="240"/>
      <c r="H928" s="240"/>
      <c r="I928" s="240"/>
      <c r="J928" s="240"/>
      <c r="K928" s="3"/>
      <c r="L928" s="3"/>
      <c r="M928" s="3"/>
      <c r="N928" s="3"/>
      <c r="O928" s="3"/>
      <c r="P928" s="3"/>
      <c r="Q928" s="3"/>
      <c r="R928" s="3"/>
      <c r="S928" s="3"/>
      <c r="T928" s="3"/>
      <c r="U928" s="3"/>
      <c r="V928" s="3"/>
      <c r="W928" s="3"/>
    </row>
    <row r="929" spans="1:23" ht="15.75" customHeight="1" x14ac:dyDescent="0.25">
      <c r="A929" s="3"/>
      <c r="B929" s="3"/>
      <c r="C929" s="240"/>
      <c r="D929" s="240"/>
      <c r="E929" s="240"/>
      <c r="F929" s="240"/>
      <c r="G929" s="240"/>
      <c r="H929" s="240"/>
      <c r="I929" s="240"/>
      <c r="J929" s="240"/>
      <c r="K929" s="3"/>
      <c r="L929" s="3"/>
      <c r="M929" s="3"/>
      <c r="N929" s="3"/>
      <c r="O929" s="3"/>
      <c r="P929" s="3"/>
      <c r="Q929" s="3"/>
      <c r="R929" s="3"/>
      <c r="S929" s="3"/>
      <c r="T929" s="3"/>
      <c r="U929" s="3"/>
      <c r="V929" s="3"/>
      <c r="W929" s="3"/>
    </row>
    <row r="930" spans="1:23" ht="15.75" customHeight="1" x14ac:dyDescent="0.25">
      <c r="A930" s="3"/>
      <c r="B930" s="3"/>
      <c r="C930" s="240"/>
      <c r="D930" s="240"/>
      <c r="E930" s="240"/>
      <c r="F930" s="240"/>
      <c r="G930" s="240"/>
      <c r="H930" s="240"/>
      <c r="I930" s="240"/>
      <c r="J930" s="240"/>
      <c r="K930" s="3"/>
      <c r="L930" s="3"/>
      <c r="M930" s="3"/>
      <c r="N930" s="3"/>
      <c r="O930" s="3"/>
      <c r="P930" s="3"/>
      <c r="Q930" s="3"/>
      <c r="R930" s="3"/>
      <c r="S930" s="3"/>
      <c r="T930" s="3"/>
      <c r="U930" s="3"/>
      <c r="V930" s="3"/>
      <c r="W930" s="3"/>
    </row>
    <row r="931" spans="1:23" ht="15.75" customHeight="1" x14ac:dyDescent="0.25">
      <c r="A931" s="3"/>
      <c r="B931" s="3"/>
      <c r="C931" s="240"/>
      <c r="D931" s="240"/>
      <c r="E931" s="240"/>
      <c r="F931" s="240"/>
      <c r="G931" s="240"/>
      <c r="H931" s="240"/>
      <c r="I931" s="240"/>
      <c r="J931" s="240"/>
      <c r="K931" s="3"/>
      <c r="L931" s="3"/>
      <c r="M931" s="3"/>
      <c r="N931" s="3"/>
      <c r="O931" s="3"/>
      <c r="P931" s="3"/>
      <c r="Q931" s="3"/>
      <c r="R931" s="3"/>
      <c r="S931" s="3"/>
      <c r="T931" s="3"/>
      <c r="U931" s="3"/>
      <c r="V931" s="3"/>
      <c r="W931" s="3"/>
    </row>
    <row r="932" spans="1:23" ht="15.75" customHeight="1" x14ac:dyDescent="0.25">
      <c r="A932" s="3"/>
      <c r="B932" s="3"/>
      <c r="C932" s="240"/>
      <c r="D932" s="240"/>
      <c r="E932" s="240"/>
      <c r="F932" s="240"/>
      <c r="G932" s="240"/>
      <c r="H932" s="240"/>
      <c r="I932" s="240"/>
      <c r="J932" s="240"/>
      <c r="K932" s="3"/>
      <c r="L932" s="3"/>
      <c r="M932" s="3"/>
      <c r="N932" s="3"/>
      <c r="O932" s="3"/>
      <c r="P932" s="3"/>
      <c r="Q932" s="3"/>
      <c r="R932" s="3"/>
      <c r="S932" s="3"/>
      <c r="T932" s="3"/>
      <c r="U932" s="3"/>
      <c r="V932" s="3"/>
      <c r="W932" s="3"/>
    </row>
    <row r="933" spans="1:23" ht="15.75" customHeight="1" x14ac:dyDescent="0.25">
      <c r="A933" s="3"/>
      <c r="B933" s="3"/>
      <c r="C933" s="240"/>
      <c r="D933" s="240"/>
      <c r="E933" s="240"/>
      <c r="F933" s="240"/>
      <c r="G933" s="240"/>
      <c r="H933" s="240"/>
      <c r="I933" s="240"/>
      <c r="J933" s="240"/>
      <c r="K933" s="3"/>
      <c r="L933" s="3"/>
      <c r="M933" s="3"/>
      <c r="N933" s="3"/>
      <c r="O933" s="3"/>
      <c r="P933" s="3"/>
      <c r="Q933" s="3"/>
      <c r="R933" s="3"/>
      <c r="S933" s="3"/>
      <c r="T933" s="3"/>
      <c r="U933" s="3"/>
      <c r="V933" s="3"/>
      <c r="W933" s="3"/>
    </row>
    <row r="934" spans="1:23" ht="15.75" customHeight="1" x14ac:dyDescent="0.25">
      <c r="A934" s="3"/>
      <c r="B934" s="3"/>
      <c r="C934" s="240"/>
      <c r="D934" s="240"/>
      <c r="E934" s="240"/>
      <c r="F934" s="240"/>
      <c r="G934" s="240"/>
      <c r="H934" s="240"/>
      <c r="I934" s="240"/>
      <c r="J934" s="240"/>
      <c r="K934" s="3"/>
      <c r="L934" s="3"/>
      <c r="M934" s="3"/>
      <c r="N934" s="3"/>
      <c r="O934" s="3"/>
      <c r="P934" s="3"/>
      <c r="Q934" s="3"/>
      <c r="R934" s="3"/>
      <c r="S934" s="3"/>
      <c r="T934" s="3"/>
      <c r="U934" s="3"/>
      <c r="V934" s="3"/>
      <c r="W934" s="3"/>
    </row>
    <row r="935" spans="1:23" ht="15.75" customHeight="1" x14ac:dyDescent="0.25">
      <c r="A935" s="3"/>
      <c r="B935" s="3"/>
      <c r="C935" s="240"/>
      <c r="D935" s="240"/>
      <c r="E935" s="240"/>
      <c r="F935" s="240"/>
      <c r="G935" s="240"/>
      <c r="H935" s="240"/>
      <c r="I935" s="240"/>
      <c r="J935" s="240"/>
      <c r="K935" s="3"/>
      <c r="L935" s="3"/>
      <c r="M935" s="3"/>
      <c r="N935" s="3"/>
      <c r="O935" s="3"/>
      <c r="P935" s="3"/>
      <c r="Q935" s="3"/>
      <c r="R935" s="3"/>
      <c r="S935" s="3"/>
      <c r="T935" s="3"/>
      <c r="U935" s="3"/>
      <c r="V935" s="3"/>
      <c r="W935" s="3"/>
    </row>
    <row r="936" spans="1:23" ht="15.75" customHeight="1" x14ac:dyDescent="0.25">
      <c r="A936" s="3"/>
      <c r="B936" s="3"/>
      <c r="C936" s="240"/>
      <c r="D936" s="240"/>
      <c r="E936" s="240"/>
      <c r="F936" s="240"/>
      <c r="G936" s="240"/>
      <c r="H936" s="240"/>
      <c r="I936" s="240"/>
      <c r="J936" s="240"/>
      <c r="K936" s="3"/>
      <c r="L936" s="3"/>
      <c r="M936" s="3"/>
      <c r="N936" s="3"/>
      <c r="O936" s="3"/>
      <c r="P936" s="3"/>
      <c r="Q936" s="3"/>
      <c r="R936" s="3"/>
      <c r="S936" s="3"/>
      <c r="T936" s="3"/>
      <c r="U936" s="3"/>
      <c r="V936" s="3"/>
      <c r="W936" s="3"/>
    </row>
    <row r="937" spans="1:23" ht="15.75" customHeight="1" x14ac:dyDescent="0.25">
      <c r="A937" s="3"/>
      <c r="B937" s="3"/>
      <c r="C937" s="240"/>
      <c r="D937" s="240"/>
      <c r="E937" s="240"/>
      <c r="F937" s="240"/>
      <c r="G937" s="240"/>
      <c r="H937" s="240"/>
      <c r="I937" s="240"/>
      <c r="J937" s="240"/>
      <c r="K937" s="3"/>
      <c r="L937" s="3"/>
      <c r="M937" s="3"/>
      <c r="N937" s="3"/>
      <c r="O937" s="3"/>
      <c r="P937" s="3"/>
      <c r="Q937" s="3"/>
      <c r="R937" s="3"/>
      <c r="S937" s="3"/>
      <c r="T937" s="3"/>
      <c r="U937" s="3"/>
      <c r="V937" s="3"/>
      <c r="W937" s="3"/>
    </row>
    <row r="938" spans="1:23" ht="15.75" customHeight="1" x14ac:dyDescent="0.25">
      <c r="A938" s="3"/>
      <c r="B938" s="3"/>
      <c r="C938" s="240"/>
      <c r="D938" s="240"/>
      <c r="E938" s="240"/>
      <c r="F938" s="240"/>
      <c r="G938" s="240"/>
      <c r="H938" s="240"/>
      <c r="I938" s="240"/>
      <c r="J938" s="240"/>
      <c r="K938" s="3"/>
      <c r="L938" s="3"/>
      <c r="M938" s="3"/>
      <c r="N938" s="3"/>
      <c r="O938" s="3"/>
      <c r="P938" s="3"/>
      <c r="Q938" s="3"/>
      <c r="R938" s="3"/>
      <c r="S938" s="3"/>
      <c r="T938" s="3"/>
      <c r="U938" s="3"/>
      <c r="V938" s="3"/>
      <c r="W938" s="3"/>
    </row>
    <row r="939" spans="1:23" ht="15.75" customHeight="1" x14ac:dyDescent="0.25">
      <c r="A939" s="3"/>
      <c r="B939" s="3"/>
      <c r="C939" s="240"/>
      <c r="D939" s="240"/>
      <c r="E939" s="240"/>
      <c r="F939" s="240"/>
      <c r="G939" s="240"/>
      <c r="H939" s="240"/>
      <c r="I939" s="240"/>
      <c r="J939" s="240"/>
      <c r="K939" s="3"/>
      <c r="L939" s="3"/>
      <c r="M939" s="3"/>
      <c r="N939" s="3"/>
      <c r="O939" s="3"/>
      <c r="P939" s="3"/>
      <c r="Q939" s="3"/>
      <c r="R939" s="3"/>
      <c r="S939" s="3"/>
      <c r="T939" s="3"/>
      <c r="U939" s="3"/>
      <c r="V939" s="3"/>
      <c r="W939" s="3"/>
    </row>
    <row r="940" spans="1:23" ht="15.75" customHeight="1" x14ac:dyDescent="0.25">
      <c r="A940" s="3"/>
      <c r="B940" s="3"/>
      <c r="C940" s="240"/>
      <c r="D940" s="240"/>
      <c r="E940" s="240"/>
      <c r="F940" s="240"/>
      <c r="G940" s="240"/>
      <c r="H940" s="240"/>
      <c r="I940" s="240"/>
      <c r="J940" s="240"/>
      <c r="K940" s="3"/>
      <c r="L940" s="3"/>
      <c r="M940" s="3"/>
      <c r="N940" s="3"/>
      <c r="O940" s="3"/>
      <c r="P940" s="3"/>
      <c r="Q940" s="3"/>
      <c r="R940" s="3"/>
      <c r="S940" s="3"/>
      <c r="T940" s="3"/>
      <c r="U940" s="3"/>
      <c r="V940" s="3"/>
      <c r="W940" s="3"/>
    </row>
    <row r="941" spans="1:23" ht="15.75" customHeight="1" x14ac:dyDescent="0.25">
      <c r="A941" s="3"/>
      <c r="B941" s="3"/>
      <c r="C941" s="240"/>
      <c r="D941" s="240"/>
      <c r="E941" s="240"/>
      <c r="F941" s="240"/>
      <c r="G941" s="240"/>
      <c r="H941" s="240"/>
      <c r="I941" s="240"/>
      <c r="J941" s="240"/>
      <c r="K941" s="3"/>
      <c r="L941" s="3"/>
      <c r="M941" s="3"/>
      <c r="N941" s="3"/>
      <c r="O941" s="3"/>
      <c r="P941" s="3"/>
      <c r="Q941" s="3"/>
      <c r="R941" s="3"/>
      <c r="S941" s="3"/>
      <c r="T941" s="3"/>
      <c r="U941" s="3"/>
      <c r="V941" s="3"/>
      <c r="W941" s="3"/>
    </row>
    <row r="942" spans="1:23" ht="15.75" customHeight="1" x14ac:dyDescent="0.25">
      <c r="A942" s="3"/>
      <c r="B942" s="3"/>
      <c r="C942" s="240"/>
      <c r="D942" s="240"/>
      <c r="E942" s="240"/>
      <c r="F942" s="240"/>
      <c r="G942" s="240"/>
      <c r="H942" s="240"/>
      <c r="I942" s="240"/>
      <c r="J942" s="240"/>
      <c r="K942" s="3"/>
      <c r="L942" s="3"/>
      <c r="M942" s="3"/>
      <c r="N942" s="3"/>
      <c r="O942" s="3"/>
      <c r="P942" s="3"/>
      <c r="Q942" s="3"/>
      <c r="R942" s="3"/>
      <c r="S942" s="3"/>
      <c r="T942" s="3"/>
      <c r="U942" s="3"/>
      <c r="V942" s="3"/>
      <c r="W942" s="3"/>
    </row>
    <row r="943" spans="1:23" ht="15.75" customHeight="1" x14ac:dyDescent="0.25">
      <c r="A943" s="3"/>
      <c r="B943" s="3"/>
      <c r="C943" s="240"/>
      <c r="D943" s="240"/>
      <c r="E943" s="240"/>
      <c r="F943" s="240"/>
      <c r="G943" s="240"/>
      <c r="H943" s="240"/>
      <c r="I943" s="240"/>
      <c r="J943" s="240"/>
      <c r="K943" s="3"/>
      <c r="L943" s="3"/>
      <c r="M943" s="3"/>
      <c r="N943" s="3"/>
      <c r="O943" s="3"/>
      <c r="P943" s="3"/>
      <c r="Q943" s="3"/>
      <c r="R943" s="3"/>
      <c r="S943" s="3"/>
      <c r="T943" s="3"/>
      <c r="U943" s="3"/>
      <c r="V943" s="3"/>
      <c r="W943" s="3"/>
    </row>
    <row r="944" spans="1:23" ht="15.75" customHeight="1" x14ac:dyDescent="0.25">
      <c r="A944" s="3"/>
      <c r="B944" s="3"/>
      <c r="C944" s="240"/>
      <c r="D944" s="240"/>
      <c r="E944" s="240"/>
      <c r="F944" s="240"/>
      <c r="G944" s="240"/>
      <c r="H944" s="240"/>
      <c r="I944" s="240"/>
      <c r="J944" s="240"/>
      <c r="K944" s="3"/>
      <c r="L944" s="3"/>
      <c r="M944" s="3"/>
      <c r="N944" s="3"/>
      <c r="O944" s="3"/>
      <c r="P944" s="3"/>
      <c r="Q944" s="3"/>
      <c r="R944" s="3"/>
      <c r="S944" s="3"/>
      <c r="T944" s="3"/>
      <c r="U944" s="3"/>
      <c r="V944" s="3"/>
      <c r="W944" s="3"/>
    </row>
    <row r="945" spans="1:23" ht="15.75" customHeight="1" x14ac:dyDescent="0.25">
      <c r="A945" s="3"/>
      <c r="B945" s="3"/>
      <c r="C945" s="240"/>
      <c r="D945" s="240"/>
      <c r="E945" s="240"/>
      <c r="F945" s="240"/>
      <c r="G945" s="240"/>
      <c r="H945" s="240"/>
      <c r="I945" s="240"/>
      <c r="J945" s="240"/>
      <c r="K945" s="3"/>
      <c r="L945" s="3"/>
      <c r="M945" s="3"/>
      <c r="N945" s="3"/>
      <c r="O945" s="3"/>
      <c r="P945" s="3"/>
      <c r="Q945" s="3"/>
      <c r="R945" s="3"/>
      <c r="S945" s="3"/>
      <c r="T945" s="3"/>
      <c r="U945" s="3"/>
      <c r="V945" s="3"/>
      <c r="W945" s="3"/>
    </row>
    <row r="946" spans="1:23" ht="15.75" customHeight="1" x14ac:dyDescent="0.25">
      <c r="A946" s="3"/>
      <c r="B946" s="3"/>
      <c r="C946" s="240"/>
      <c r="D946" s="240"/>
      <c r="E946" s="240"/>
      <c r="F946" s="240"/>
      <c r="G946" s="240"/>
      <c r="H946" s="240"/>
      <c r="I946" s="240"/>
      <c r="J946" s="240"/>
      <c r="K946" s="3"/>
      <c r="L946" s="3"/>
      <c r="M946" s="3"/>
      <c r="N946" s="3"/>
      <c r="O946" s="3"/>
      <c r="P946" s="3"/>
      <c r="Q946" s="3"/>
      <c r="R946" s="3"/>
      <c r="S946" s="3"/>
      <c r="T946" s="3"/>
      <c r="U946" s="3"/>
      <c r="V946" s="3"/>
      <c r="W946" s="3"/>
    </row>
    <row r="947" spans="1:23" ht="15.75" customHeight="1" x14ac:dyDescent="0.25">
      <c r="A947" s="3"/>
      <c r="B947" s="3"/>
      <c r="C947" s="240"/>
      <c r="D947" s="240"/>
      <c r="E947" s="240"/>
      <c r="F947" s="240"/>
      <c r="G947" s="240"/>
      <c r="H947" s="240"/>
      <c r="I947" s="240"/>
      <c r="J947" s="240"/>
      <c r="K947" s="3"/>
      <c r="L947" s="3"/>
      <c r="M947" s="3"/>
      <c r="N947" s="3"/>
      <c r="O947" s="3"/>
      <c r="P947" s="3"/>
      <c r="Q947" s="3"/>
      <c r="R947" s="3"/>
      <c r="S947" s="3"/>
      <c r="T947" s="3"/>
      <c r="U947" s="3"/>
      <c r="V947" s="3"/>
      <c r="W947" s="3"/>
    </row>
    <row r="948" spans="1:23" ht="15.75" customHeight="1" x14ac:dyDescent="0.25">
      <c r="A948" s="3"/>
      <c r="B948" s="3"/>
      <c r="C948" s="240"/>
      <c r="D948" s="240"/>
      <c r="E948" s="240"/>
      <c r="F948" s="240"/>
      <c r="G948" s="240"/>
      <c r="H948" s="240"/>
      <c r="I948" s="240"/>
      <c r="J948" s="240"/>
      <c r="K948" s="3"/>
      <c r="L948" s="3"/>
      <c r="M948" s="3"/>
      <c r="N948" s="3"/>
      <c r="O948" s="3"/>
      <c r="P948" s="3"/>
      <c r="Q948" s="3"/>
      <c r="R948" s="3"/>
      <c r="S948" s="3"/>
      <c r="T948" s="3"/>
      <c r="U948" s="3"/>
      <c r="V948" s="3"/>
      <c r="W948" s="3"/>
    </row>
    <row r="949" spans="1:23" ht="15.75" customHeight="1" x14ac:dyDescent="0.25">
      <c r="A949" s="3"/>
      <c r="B949" s="3"/>
      <c r="C949" s="240"/>
      <c r="D949" s="240"/>
      <c r="E949" s="240"/>
      <c r="F949" s="240"/>
      <c r="G949" s="240"/>
      <c r="H949" s="240"/>
      <c r="I949" s="240"/>
      <c r="J949" s="240"/>
      <c r="K949" s="3"/>
      <c r="L949" s="3"/>
      <c r="M949" s="3"/>
      <c r="N949" s="3"/>
      <c r="O949" s="3"/>
      <c r="P949" s="3"/>
      <c r="Q949" s="3"/>
      <c r="R949" s="3"/>
      <c r="S949" s="3"/>
      <c r="T949" s="3"/>
      <c r="U949" s="3"/>
      <c r="V949" s="3"/>
      <c r="W949" s="3"/>
    </row>
    <row r="950" spans="1:23" ht="15.75" customHeight="1" x14ac:dyDescent="0.25">
      <c r="A950" s="3"/>
      <c r="B950" s="3"/>
      <c r="C950" s="240"/>
      <c r="D950" s="240"/>
      <c r="E950" s="240"/>
      <c r="F950" s="240"/>
      <c r="G950" s="240"/>
      <c r="H950" s="240"/>
      <c r="I950" s="240"/>
      <c r="J950" s="240"/>
      <c r="K950" s="3"/>
      <c r="L950" s="3"/>
      <c r="M950" s="3"/>
      <c r="N950" s="3"/>
      <c r="O950" s="3"/>
      <c r="P950" s="3"/>
      <c r="Q950" s="3"/>
      <c r="R950" s="3"/>
      <c r="S950" s="3"/>
      <c r="T950" s="3"/>
      <c r="U950" s="3"/>
      <c r="V950" s="3"/>
      <c r="W950" s="3"/>
    </row>
    <row r="951" spans="1:23" ht="15.75" customHeight="1" x14ac:dyDescent="0.25">
      <c r="A951" s="3"/>
      <c r="B951" s="3"/>
      <c r="C951" s="240"/>
      <c r="D951" s="240"/>
      <c r="E951" s="240"/>
      <c r="F951" s="240"/>
      <c r="G951" s="240"/>
      <c r="H951" s="240"/>
      <c r="I951" s="240"/>
      <c r="J951" s="240"/>
      <c r="K951" s="3"/>
      <c r="L951" s="3"/>
      <c r="M951" s="3"/>
      <c r="N951" s="3"/>
      <c r="O951" s="3"/>
      <c r="P951" s="3"/>
      <c r="Q951" s="3"/>
      <c r="R951" s="3"/>
      <c r="S951" s="3"/>
      <c r="T951" s="3"/>
      <c r="U951" s="3"/>
      <c r="V951" s="3"/>
      <c r="W951" s="3"/>
    </row>
    <row r="952" spans="1:23" ht="15.75" customHeight="1" x14ac:dyDescent="0.25">
      <c r="A952" s="3"/>
      <c r="B952" s="3"/>
      <c r="C952" s="240"/>
      <c r="D952" s="240"/>
      <c r="E952" s="240"/>
      <c r="F952" s="240"/>
      <c r="G952" s="240"/>
      <c r="H952" s="240"/>
      <c r="I952" s="240"/>
      <c r="J952" s="240"/>
      <c r="K952" s="3"/>
      <c r="L952" s="3"/>
      <c r="M952" s="3"/>
      <c r="N952" s="3"/>
      <c r="O952" s="3"/>
      <c r="P952" s="3"/>
      <c r="Q952" s="3"/>
      <c r="R952" s="3"/>
      <c r="S952" s="3"/>
      <c r="T952" s="3"/>
      <c r="U952" s="3"/>
      <c r="V952" s="3"/>
      <c r="W952" s="3"/>
    </row>
    <row r="953" spans="1:23" ht="15.75" customHeight="1" x14ac:dyDescent="0.25">
      <c r="A953" s="3"/>
      <c r="B953" s="3"/>
      <c r="C953" s="240"/>
      <c r="D953" s="240"/>
      <c r="E953" s="240"/>
      <c r="F953" s="240"/>
      <c r="G953" s="240"/>
      <c r="H953" s="240"/>
      <c r="I953" s="240"/>
      <c r="J953" s="240"/>
      <c r="K953" s="3"/>
      <c r="L953" s="3"/>
      <c r="M953" s="3"/>
      <c r="N953" s="3"/>
      <c r="O953" s="3"/>
      <c r="P953" s="3"/>
      <c r="Q953" s="3"/>
      <c r="R953" s="3"/>
      <c r="S953" s="3"/>
      <c r="T953" s="3"/>
      <c r="U953" s="3"/>
      <c r="V953" s="3"/>
      <c r="W953" s="3"/>
    </row>
    <row r="954" spans="1:23" ht="15.75" customHeight="1" x14ac:dyDescent="0.25">
      <c r="A954" s="3"/>
      <c r="B954" s="3"/>
      <c r="C954" s="240"/>
      <c r="D954" s="240"/>
      <c r="E954" s="240"/>
      <c r="F954" s="240"/>
      <c r="G954" s="240"/>
      <c r="H954" s="240"/>
      <c r="I954" s="240"/>
      <c r="J954" s="240"/>
      <c r="K954" s="3"/>
      <c r="L954" s="3"/>
      <c r="M954" s="3"/>
      <c r="N954" s="3"/>
      <c r="O954" s="3"/>
      <c r="P954" s="3"/>
      <c r="Q954" s="3"/>
      <c r="R954" s="3"/>
      <c r="S954" s="3"/>
      <c r="T954" s="3"/>
      <c r="U954" s="3"/>
      <c r="V954" s="3"/>
      <c r="W954" s="3"/>
    </row>
    <row r="955" spans="1:23" ht="15.75" customHeight="1" x14ac:dyDescent="0.25">
      <c r="A955" s="3"/>
      <c r="B955" s="3"/>
      <c r="C955" s="240"/>
      <c r="D955" s="240"/>
      <c r="E955" s="240"/>
      <c r="F955" s="240"/>
      <c r="G955" s="240"/>
      <c r="H955" s="240"/>
      <c r="I955" s="240"/>
      <c r="J955" s="240"/>
      <c r="K955" s="3"/>
      <c r="L955" s="3"/>
      <c r="M955" s="3"/>
      <c r="N955" s="3"/>
      <c r="O955" s="3"/>
      <c r="P955" s="3"/>
      <c r="Q955" s="3"/>
      <c r="R955" s="3"/>
      <c r="S955" s="3"/>
      <c r="T955" s="3"/>
      <c r="U955" s="3"/>
      <c r="V955" s="3"/>
      <c r="W955" s="3"/>
    </row>
    <row r="956" spans="1:23" ht="15.75" customHeight="1" x14ac:dyDescent="0.25">
      <c r="A956" s="3"/>
      <c r="B956" s="3"/>
      <c r="C956" s="240"/>
      <c r="D956" s="240"/>
      <c r="E956" s="240"/>
      <c r="F956" s="240"/>
      <c r="G956" s="240"/>
      <c r="H956" s="240"/>
      <c r="I956" s="240"/>
      <c r="J956" s="240"/>
      <c r="K956" s="3"/>
      <c r="L956" s="3"/>
      <c r="M956" s="3"/>
      <c r="N956" s="3"/>
      <c r="O956" s="3"/>
      <c r="P956" s="3"/>
      <c r="Q956" s="3"/>
      <c r="R956" s="3"/>
      <c r="S956" s="3"/>
      <c r="T956" s="3"/>
      <c r="U956" s="3"/>
      <c r="V956" s="3"/>
      <c r="W956" s="3"/>
    </row>
    <row r="957" spans="1:23" ht="15.75" customHeight="1" x14ac:dyDescent="0.25">
      <c r="A957" s="3"/>
      <c r="B957" s="3"/>
      <c r="C957" s="240"/>
      <c r="D957" s="240"/>
      <c r="E957" s="240"/>
      <c r="F957" s="240"/>
      <c r="G957" s="240"/>
      <c r="H957" s="240"/>
      <c r="I957" s="240"/>
      <c r="J957" s="240"/>
      <c r="K957" s="3"/>
      <c r="L957" s="3"/>
      <c r="M957" s="3"/>
      <c r="N957" s="3"/>
      <c r="O957" s="3"/>
      <c r="P957" s="3"/>
      <c r="Q957" s="3"/>
      <c r="R957" s="3"/>
      <c r="S957" s="3"/>
      <c r="T957" s="3"/>
      <c r="U957" s="3"/>
      <c r="V957" s="3"/>
      <c r="W957" s="3"/>
    </row>
    <row r="958" spans="1:23" ht="15.75" customHeight="1" x14ac:dyDescent="0.25">
      <c r="A958" s="3"/>
      <c r="B958" s="3"/>
      <c r="C958" s="240"/>
      <c r="D958" s="240"/>
      <c r="E958" s="240"/>
      <c r="F958" s="240"/>
      <c r="G958" s="240"/>
      <c r="H958" s="240"/>
      <c r="I958" s="240"/>
      <c r="J958" s="240"/>
      <c r="K958" s="3"/>
      <c r="L958" s="3"/>
      <c r="M958" s="3"/>
      <c r="N958" s="3"/>
      <c r="O958" s="3"/>
      <c r="P958" s="3"/>
      <c r="Q958" s="3"/>
      <c r="R958" s="3"/>
      <c r="S958" s="3"/>
      <c r="T958" s="3"/>
      <c r="U958" s="3"/>
      <c r="V958" s="3"/>
      <c r="W958" s="3"/>
    </row>
    <row r="959" spans="1:23" ht="15.75" customHeight="1" x14ac:dyDescent="0.25">
      <c r="A959" s="3"/>
      <c r="B959" s="3"/>
      <c r="C959" s="240"/>
      <c r="D959" s="240"/>
      <c r="E959" s="240"/>
      <c r="F959" s="240"/>
      <c r="G959" s="240"/>
      <c r="H959" s="240"/>
      <c r="I959" s="240"/>
      <c r="J959" s="240"/>
      <c r="K959" s="3"/>
      <c r="L959" s="3"/>
      <c r="M959" s="3"/>
      <c r="N959" s="3"/>
      <c r="O959" s="3"/>
      <c r="P959" s="3"/>
      <c r="Q959" s="3"/>
      <c r="R959" s="3"/>
      <c r="S959" s="3"/>
      <c r="T959" s="3"/>
      <c r="U959" s="3"/>
      <c r="V959" s="3"/>
      <c r="W959" s="3"/>
    </row>
    <row r="960" spans="1:23" ht="15.75" customHeight="1" x14ac:dyDescent="0.25">
      <c r="A960" s="3"/>
      <c r="B960" s="3"/>
      <c r="C960" s="240"/>
      <c r="D960" s="240"/>
      <c r="E960" s="240"/>
      <c r="F960" s="240"/>
      <c r="G960" s="240"/>
      <c r="H960" s="240"/>
      <c r="I960" s="240"/>
      <c r="J960" s="240"/>
      <c r="K960" s="3"/>
      <c r="L960" s="3"/>
      <c r="M960" s="3"/>
      <c r="N960" s="3"/>
      <c r="O960" s="3"/>
      <c r="P960" s="3"/>
      <c r="Q960" s="3"/>
      <c r="R960" s="3"/>
      <c r="S960" s="3"/>
      <c r="T960" s="3"/>
      <c r="U960" s="3"/>
      <c r="V960" s="3"/>
      <c r="W960" s="3"/>
    </row>
    <row r="961" spans="1:23" ht="15.75" customHeight="1" x14ac:dyDescent="0.25">
      <c r="A961" s="3"/>
      <c r="B961" s="3"/>
      <c r="C961" s="240"/>
      <c r="D961" s="240"/>
      <c r="E961" s="240"/>
      <c r="F961" s="240"/>
      <c r="G961" s="240"/>
      <c r="H961" s="240"/>
      <c r="I961" s="240"/>
      <c r="J961" s="240"/>
      <c r="K961" s="3"/>
      <c r="L961" s="3"/>
      <c r="M961" s="3"/>
      <c r="N961" s="3"/>
      <c r="O961" s="3"/>
      <c r="P961" s="3"/>
      <c r="Q961" s="3"/>
      <c r="R961" s="3"/>
      <c r="S961" s="3"/>
      <c r="T961" s="3"/>
      <c r="U961" s="3"/>
      <c r="V961" s="3"/>
      <c r="W961" s="3"/>
    </row>
    <row r="962" spans="1:23" ht="15.75" customHeight="1" x14ac:dyDescent="0.25">
      <c r="A962" s="3"/>
      <c r="B962" s="3"/>
      <c r="C962" s="240"/>
      <c r="D962" s="240"/>
      <c r="E962" s="240"/>
      <c r="F962" s="240"/>
      <c r="G962" s="240"/>
      <c r="H962" s="240"/>
      <c r="I962" s="240"/>
      <c r="J962" s="240"/>
      <c r="K962" s="3"/>
      <c r="L962" s="3"/>
      <c r="M962" s="3"/>
      <c r="N962" s="3"/>
      <c r="O962" s="3"/>
      <c r="P962" s="3"/>
      <c r="Q962" s="3"/>
      <c r="R962" s="3"/>
      <c r="S962" s="3"/>
      <c r="T962" s="3"/>
      <c r="U962" s="3"/>
      <c r="V962" s="3"/>
      <c r="W962" s="3"/>
    </row>
    <row r="963" spans="1:23" ht="15.75" customHeight="1" x14ac:dyDescent="0.25">
      <c r="A963" s="3"/>
      <c r="B963" s="3"/>
      <c r="C963" s="240"/>
      <c r="D963" s="240"/>
      <c r="E963" s="240"/>
      <c r="F963" s="240"/>
      <c r="G963" s="240"/>
      <c r="H963" s="240"/>
      <c r="I963" s="240"/>
      <c r="J963" s="240"/>
      <c r="K963" s="3"/>
      <c r="L963" s="3"/>
      <c r="M963" s="3"/>
      <c r="N963" s="3"/>
      <c r="O963" s="3"/>
      <c r="P963" s="3"/>
      <c r="Q963" s="3"/>
      <c r="R963" s="3"/>
      <c r="S963" s="3"/>
      <c r="T963" s="3"/>
      <c r="U963" s="3"/>
      <c r="V963" s="3"/>
      <c r="W963" s="3"/>
    </row>
    <row r="964" spans="1:23" ht="15.75" customHeight="1" x14ac:dyDescent="0.25">
      <c r="A964" s="3"/>
      <c r="B964" s="3"/>
      <c r="C964" s="240"/>
      <c r="D964" s="240"/>
      <c r="E964" s="240"/>
      <c r="F964" s="240"/>
      <c r="G964" s="240"/>
      <c r="H964" s="240"/>
      <c r="I964" s="240"/>
      <c r="J964" s="240"/>
      <c r="K964" s="3"/>
      <c r="L964" s="3"/>
      <c r="M964" s="3"/>
      <c r="N964" s="3"/>
      <c r="O964" s="3"/>
      <c r="P964" s="3"/>
      <c r="Q964" s="3"/>
      <c r="R964" s="3"/>
      <c r="S964" s="3"/>
      <c r="T964" s="3"/>
      <c r="U964" s="3"/>
      <c r="V964" s="3"/>
      <c r="W964" s="3"/>
    </row>
    <row r="965" spans="1:23" ht="15.75" customHeight="1" x14ac:dyDescent="0.25">
      <c r="A965" s="3"/>
      <c r="B965" s="3"/>
      <c r="C965" s="240"/>
      <c r="D965" s="240"/>
      <c r="E965" s="240"/>
      <c r="F965" s="240"/>
      <c r="G965" s="240"/>
      <c r="H965" s="240"/>
      <c r="I965" s="240"/>
      <c r="J965" s="240"/>
      <c r="K965" s="3"/>
      <c r="L965" s="3"/>
      <c r="M965" s="3"/>
      <c r="N965" s="3"/>
      <c r="O965" s="3"/>
      <c r="P965" s="3"/>
      <c r="Q965" s="3"/>
      <c r="R965" s="3"/>
      <c r="S965" s="3"/>
      <c r="T965" s="3"/>
      <c r="U965" s="3"/>
      <c r="V965" s="3"/>
      <c r="W965" s="3"/>
    </row>
    <row r="966" spans="1:23" ht="15.75" customHeight="1" x14ac:dyDescent="0.25">
      <c r="A966" s="3"/>
      <c r="B966" s="3"/>
      <c r="C966" s="240"/>
      <c r="D966" s="240"/>
      <c r="E966" s="240"/>
      <c r="F966" s="240"/>
      <c r="G966" s="240"/>
      <c r="H966" s="240"/>
      <c r="I966" s="240"/>
      <c r="J966" s="240"/>
      <c r="K966" s="3"/>
      <c r="L966" s="3"/>
      <c r="M966" s="3"/>
      <c r="N966" s="3"/>
      <c r="O966" s="3"/>
      <c r="P966" s="3"/>
      <c r="Q966" s="3"/>
      <c r="R966" s="3"/>
      <c r="S966" s="3"/>
      <c r="T966" s="3"/>
      <c r="U966" s="3"/>
      <c r="V966" s="3"/>
      <c r="W966" s="3"/>
    </row>
    <row r="967" spans="1:23" ht="15.75" customHeight="1" x14ac:dyDescent="0.25">
      <c r="A967" s="3"/>
      <c r="B967" s="3"/>
      <c r="C967" s="240"/>
      <c r="D967" s="240"/>
      <c r="E967" s="240"/>
      <c r="F967" s="240"/>
      <c r="G967" s="240"/>
      <c r="H967" s="240"/>
      <c r="I967" s="240"/>
      <c r="J967" s="240"/>
      <c r="K967" s="3"/>
      <c r="L967" s="3"/>
      <c r="M967" s="3"/>
      <c r="N967" s="3"/>
      <c r="O967" s="3"/>
      <c r="P967" s="3"/>
      <c r="Q967" s="3"/>
      <c r="R967" s="3"/>
      <c r="S967" s="3"/>
      <c r="T967" s="3"/>
      <c r="U967" s="3"/>
      <c r="V967" s="3"/>
      <c r="W967" s="3"/>
    </row>
    <row r="968" spans="1:23" ht="15.75" customHeight="1" x14ac:dyDescent="0.25">
      <c r="A968" s="3"/>
      <c r="B968" s="3"/>
      <c r="C968" s="240"/>
      <c r="D968" s="240"/>
      <c r="E968" s="240"/>
      <c r="F968" s="240"/>
      <c r="G968" s="240"/>
      <c r="H968" s="240"/>
      <c r="I968" s="240"/>
      <c r="J968" s="240"/>
      <c r="K968" s="3"/>
      <c r="L968" s="3"/>
      <c r="M968" s="3"/>
      <c r="N968" s="3"/>
      <c r="O968" s="3"/>
      <c r="P968" s="3"/>
      <c r="Q968" s="3"/>
      <c r="R968" s="3"/>
      <c r="S968" s="3"/>
      <c r="T968" s="3"/>
      <c r="U968" s="3"/>
      <c r="V968" s="3"/>
      <c r="W968" s="3"/>
    </row>
    <row r="969" spans="1:23" ht="15.75" customHeight="1" x14ac:dyDescent="0.25">
      <c r="A969" s="3"/>
      <c r="B969" s="3"/>
      <c r="C969" s="240"/>
      <c r="D969" s="240"/>
      <c r="E969" s="240"/>
      <c r="F969" s="240"/>
      <c r="G969" s="240"/>
      <c r="H969" s="240"/>
      <c r="I969" s="240"/>
      <c r="J969" s="240"/>
      <c r="K969" s="3"/>
      <c r="L969" s="3"/>
      <c r="M969" s="3"/>
      <c r="N969" s="3"/>
      <c r="O969" s="3"/>
      <c r="P969" s="3"/>
      <c r="Q969" s="3"/>
      <c r="R969" s="3"/>
      <c r="S969" s="3"/>
      <c r="T969" s="3"/>
      <c r="U969" s="3"/>
      <c r="V969" s="3"/>
      <c r="W969" s="3"/>
    </row>
    <row r="970" spans="1:23" ht="15.75" customHeight="1" x14ac:dyDescent="0.25">
      <c r="A970" s="3"/>
      <c r="B970" s="3"/>
      <c r="C970" s="240"/>
      <c r="D970" s="240"/>
      <c r="E970" s="240"/>
      <c r="F970" s="240"/>
      <c r="G970" s="240"/>
      <c r="H970" s="240"/>
      <c r="I970" s="240"/>
      <c r="J970" s="240"/>
      <c r="K970" s="3"/>
      <c r="L970" s="3"/>
      <c r="M970" s="3"/>
      <c r="N970" s="3"/>
      <c r="O970" s="3"/>
      <c r="P970" s="3"/>
      <c r="Q970" s="3"/>
      <c r="R970" s="3"/>
      <c r="S970" s="3"/>
      <c r="T970" s="3"/>
      <c r="U970" s="3"/>
      <c r="V970" s="3"/>
      <c r="W970" s="3"/>
    </row>
    <row r="971" spans="1:23" ht="15.75" customHeight="1" x14ac:dyDescent="0.25">
      <c r="A971" s="3"/>
      <c r="B971" s="3"/>
      <c r="C971" s="240"/>
      <c r="D971" s="240"/>
      <c r="E971" s="240"/>
      <c r="F971" s="240"/>
      <c r="G971" s="240"/>
      <c r="H971" s="240"/>
      <c r="I971" s="240"/>
      <c r="J971" s="240"/>
      <c r="K971" s="3"/>
      <c r="L971" s="3"/>
      <c r="M971" s="3"/>
      <c r="N971" s="3"/>
      <c r="O971" s="3"/>
      <c r="P971" s="3"/>
      <c r="Q971" s="3"/>
      <c r="R971" s="3"/>
      <c r="S971" s="3"/>
      <c r="T971" s="3"/>
      <c r="U971" s="3"/>
      <c r="V971" s="3"/>
      <c r="W971" s="3"/>
    </row>
    <row r="972" spans="1:23" ht="15.75" customHeight="1" x14ac:dyDescent="0.25">
      <c r="A972" s="3"/>
      <c r="B972" s="3"/>
      <c r="C972" s="240"/>
      <c r="D972" s="240"/>
      <c r="E972" s="240"/>
      <c r="F972" s="240"/>
      <c r="G972" s="240"/>
      <c r="H972" s="240"/>
      <c r="I972" s="240"/>
      <c r="J972" s="240"/>
      <c r="K972" s="3"/>
      <c r="L972" s="3"/>
      <c r="M972" s="3"/>
      <c r="N972" s="3"/>
      <c r="O972" s="3"/>
      <c r="P972" s="3"/>
      <c r="Q972" s="3"/>
      <c r="R972" s="3"/>
      <c r="S972" s="3"/>
      <c r="T972" s="3"/>
      <c r="U972" s="3"/>
      <c r="V972" s="3"/>
      <c r="W972" s="3"/>
    </row>
    <row r="973" spans="1:23" ht="15.75" customHeight="1" x14ac:dyDescent="0.25">
      <c r="A973" s="3"/>
      <c r="B973" s="3"/>
      <c r="C973" s="240"/>
      <c r="D973" s="240"/>
      <c r="E973" s="240"/>
      <c r="F973" s="240"/>
      <c r="G973" s="240"/>
      <c r="H973" s="240"/>
      <c r="I973" s="240"/>
      <c r="J973" s="240"/>
      <c r="K973" s="3"/>
      <c r="L973" s="3"/>
      <c r="M973" s="3"/>
      <c r="N973" s="3"/>
      <c r="O973" s="3"/>
      <c r="P973" s="3"/>
      <c r="Q973" s="3"/>
      <c r="R973" s="3"/>
      <c r="S973" s="3"/>
      <c r="T973" s="3"/>
      <c r="U973" s="3"/>
      <c r="V973" s="3"/>
      <c r="W973" s="3"/>
    </row>
    <row r="974" spans="1:23" ht="15.75" customHeight="1" x14ac:dyDescent="0.25">
      <c r="A974" s="3"/>
      <c r="B974" s="3"/>
      <c r="C974" s="240"/>
      <c r="D974" s="240"/>
      <c r="E974" s="240"/>
      <c r="F974" s="240"/>
      <c r="G974" s="240"/>
      <c r="H974" s="240"/>
      <c r="I974" s="240"/>
      <c r="J974" s="240"/>
      <c r="K974" s="3"/>
      <c r="L974" s="3"/>
      <c r="M974" s="3"/>
      <c r="N974" s="3"/>
      <c r="O974" s="3"/>
      <c r="P974" s="3"/>
      <c r="Q974" s="3"/>
      <c r="R974" s="3"/>
      <c r="S974" s="3"/>
      <c r="T974" s="3"/>
      <c r="U974" s="3"/>
      <c r="V974" s="3"/>
      <c r="W974" s="3"/>
    </row>
    <row r="975" spans="1:23" ht="15.75" customHeight="1" x14ac:dyDescent="0.25">
      <c r="A975" s="3"/>
      <c r="B975" s="3"/>
      <c r="C975" s="240"/>
      <c r="D975" s="240"/>
      <c r="E975" s="240"/>
      <c r="F975" s="240"/>
      <c r="G975" s="240"/>
      <c r="H975" s="240"/>
      <c r="I975" s="240"/>
      <c r="J975" s="240"/>
      <c r="K975" s="3"/>
      <c r="L975" s="3"/>
      <c r="M975" s="3"/>
      <c r="N975" s="3"/>
      <c r="O975" s="3"/>
      <c r="P975" s="3"/>
      <c r="Q975" s="3"/>
      <c r="R975" s="3"/>
      <c r="S975" s="3"/>
      <c r="T975" s="3"/>
      <c r="U975" s="3"/>
      <c r="V975" s="3"/>
      <c r="W975" s="3"/>
    </row>
    <row r="976" spans="1:23" ht="15.75" customHeight="1" x14ac:dyDescent="0.25">
      <c r="A976" s="3"/>
      <c r="B976" s="3"/>
      <c r="C976" s="240"/>
      <c r="D976" s="240"/>
      <c r="E976" s="240"/>
      <c r="F976" s="240"/>
      <c r="G976" s="240"/>
      <c r="H976" s="240"/>
      <c r="I976" s="240"/>
      <c r="J976" s="240"/>
      <c r="K976" s="3"/>
      <c r="L976" s="3"/>
      <c r="M976" s="3"/>
      <c r="N976" s="3"/>
      <c r="O976" s="3"/>
      <c r="P976" s="3"/>
      <c r="Q976" s="3"/>
      <c r="R976" s="3"/>
      <c r="S976" s="3"/>
      <c r="T976" s="3"/>
      <c r="U976" s="3"/>
      <c r="V976" s="3"/>
      <c r="W976" s="3"/>
    </row>
    <row r="977" spans="1:23" ht="15.75" customHeight="1" x14ac:dyDescent="0.25">
      <c r="A977" s="3"/>
      <c r="B977" s="3"/>
      <c r="C977" s="240"/>
      <c r="D977" s="240"/>
      <c r="E977" s="240"/>
      <c r="F977" s="240"/>
      <c r="G977" s="240"/>
      <c r="H977" s="240"/>
      <c r="I977" s="240"/>
      <c r="J977" s="240"/>
      <c r="K977" s="3"/>
      <c r="L977" s="3"/>
      <c r="M977" s="3"/>
      <c r="N977" s="3"/>
      <c r="O977" s="3"/>
      <c r="P977" s="3"/>
      <c r="Q977" s="3"/>
      <c r="R977" s="3"/>
      <c r="S977" s="3"/>
      <c r="T977" s="3"/>
      <c r="U977" s="3"/>
      <c r="V977" s="3"/>
      <c r="W977" s="3"/>
    </row>
    <row r="978" spans="1:23" ht="15.75" customHeight="1" x14ac:dyDescent="0.25">
      <c r="A978" s="3"/>
      <c r="B978" s="3"/>
      <c r="C978" s="240"/>
      <c r="D978" s="240"/>
      <c r="E978" s="240"/>
      <c r="F978" s="240"/>
      <c r="G978" s="240"/>
      <c r="H978" s="240"/>
      <c r="I978" s="240"/>
      <c r="J978" s="240"/>
      <c r="K978" s="3"/>
      <c r="L978" s="3"/>
      <c r="M978" s="3"/>
      <c r="N978" s="3"/>
      <c r="O978" s="3"/>
      <c r="P978" s="3"/>
      <c r="Q978" s="3"/>
      <c r="R978" s="3"/>
      <c r="S978" s="3"/>
      <c r="T978" s="3"/>
      <c r="U978" s="3"/>
      <c r="V978" s="3"/>
      <c r="W978" s="3"/>
    </row>
    <row r="979" spans="1:23" ht="15.75" customHeight="1" x14ac:dyDescent="0.25">
      <c r="A979" s="3"/>
      <c r="B979" s="3"/>
      <c r="C979" s="240"/>
      <c r="D979" s="240"/>
      <c r="E979" s="240"/>
      <c r="F979" s="240"/>
      <c r="G979" s="240"/>
      <c r="H979" s="240"/>
      <c r="I979" s="240"/>
      <c r="J979" s="240"/>
      <c r="K979" s="3"/>
      <c r="L979" s="3"/>
      <c r="M979" s="3"/>
      <c r="N979" s="3"/>
      <c r="O979" s="3"/>
      <c r="P979" s="3"/>
      <c r="Q979" s="3"/>
      <c r="R979" s="3"/>
      <c r="S979" s="3"/>
      <c r="T979" s="3"/>
      <c r="U979" s="3"/>
      <c r="V979" s="3"/>
      <c r="W979" s="3"/>
    </row>
    <row r="980" spans="1:23" ht="15.75" customHeight="1" x14ac:dyDescent="0.25">
      <c r="A980" s="3"/>
      <c r="B980" s="3"/>
      <c r="C980" s="240"/>
      <c r="D980" s="240"/>
      <c r="E980" s="240"/>
      <c r="F980" s="240"/>
      <c r="G980" s="240"/>
      <c r="H980" s="240"/>
      <c r="I980" s="240"/>
      <c r="J980" s="240"/>
      <c r="K980" s="3"/>
      <c r="L980" s="3"/>
      <c r="M980" s="3"/>
      <c r="N980" s="3"/>
      <c r="O980" s="3"/>
      <c r="P980" s="3"/>
      <c r="Q980" s="3"/>
      <c r="R980" s="3"/>
      <c r="S980" s="3"/>
      <c r="T980" s="3"/>
      <c r="U980" s="3"/>
      <c r="V980" s="3"/>
      <c r="W980" s="3"/>
    </row>
    <row r="981" spans="1:23" ht="15.75" customHeight="1" x14ac:dyDescent="0.25">
      <c r="A981" s="3"/>
      <c r="B981" s="3"/>
      <c r="C981" s="240"/>
      <c r="D981" s="240"/>
      <c r="E981" s="240"/>
      <c r="F981" s="240"/>
      <c r="G981" s="240"/>
      <c r="H981" s="240"/>
      <c r="I981" s="240"/>
      <c r="J981" s="240"/>
      <c r="K981" s="3"/>
      <c r="L981" s="3"/>
      <c r="M981" s="3"/>
      <c r="N981" s="3"/>
      <c r="O981" s="3"/>
      <c r="P981" s="3"/>
      <c r="Q981" s="3"/>
      <c r="R981" s="3"/>
      <c r="S981" s="3"/>
      <c r="T981" s="3"/>
      <c r="U981" s="3"/>
      <c r="V981" s="3"/>
      <c r="W981" s="3"/>
    </row>
    <row r="982" spans="1:23" ht="15.75" customHeight="1" x14ac:dyDescent="0.25">
      <c r="A982" s="3"/>
      <c r="B982" s="3"/>
      <c r="C982" s="240"/>
      <c r="D982" s="240"/>
      <c r="E982" s="240"/>
      <c r="F982" s="240"/>
      <c r="G982" s="240"/>
      <c r="H982" s="240"/>
      <c r="I982" s="240"/>
      <c r="J982" s="240"/>
      <c r="K982" s="3"/>
      <c r="L982" s="3"/>
      <c r="M982" s="3"/>
      <c r="N982" s="3"/>
      <c r="O982" s="3"/>
      <c r="P982" s="3"/>
      <c r="Q982" s="3"/>
      <c r="R982" s="3"/>
      <c r="S982" s="3"/>
      <c r="T982" s="3"/>
      <c r="U982" s="3"/>
      <c r="V982" s="3"/>
      <c r="W982" s="3"/>
    </row>
    <row r="983" spans="1:23" ht="15.75" customHeight="1" x14ac:dyDescent="0.25">
      <c r="A983" s="3"/>
      <c r="B983" s="3"/>
      <c r="C983" s="240"/>
      <c r="D983" s="240"/>
      <c r="E983" s="240"/>
      <c r="F983" s="240"/>
      <c r="G983" s="240"/>
      <c r="H983" s="240"/>
      <c r="I983" s="240"/>
      <c r="J983" s="240"/>
      <c r="K983" s="3"/>
      <c r="L983" s="3"/>
      <c r="M983" s="3"/>
      <c r="N983" s="3"/>
      <c r="O983" s="3"/>
      <c r="P983" s="3"/>
      <c r="Q983" s="3"/>
      <c r="R983" s="3"/>
      <c r="S983" s="3"/>
      <c r="T983" s="3"/>
      <c r="U983" s="3"/>
      <c r="V983" s="3"/>
      <c r="W983" s="3"/>
    </row>
    <row r="984" spans="1:23" ht="15.75" customHeight="1" x14ac:dyDescent="0.25">
      <c r="A984" s="3"/>
      <c r="B984" s="3"/>
      <c r="C984" s="240"/>
      <c r="D984" s="240"/>
      <c r="E984" s="240"/>
      <c r="F984" s="240"/>
      <c r="G984" s="240"/>
      <c r="H984" s="240"/>
      <c r="I984" s="240"/>
      <c r="J984" s="240"/>
      <c r="K984" s="3"/>
      <c r="L984" s="3"/>
      <c r="M984" s="3"/>
      <c r="N984" s="3"/>
      <c r="O984" s="3"/>
      <c r="P984" s="3"/>
      <c r="Q984" s="3"/>
      <c r="R984" s="3"/>
      <c r="S984" s="3"/>
      <c r="T984" s="3"/>
      <c r="U984" s="3"/>
      <c r="V984" s="3"/>
      <c r="W984" s="3"/>
    </row>
    <row r="985" spans="1:23" ht="15.75" customHeight="1" x14ac:dyDescent="0.25">
      <c r="A985" s="3"/>
      <c r="B985" s="3"/>
      <c r="C985" s="240"/>
      <c r="D985" s="240"/>
      <c r="E985" s="240"/>
      <c r="F985" s="240"/>
      <c r="G985" s="240"/>
      <c r="H985" s="240"/>
      <c r="I985" s="240"/>
      <c r="J985" s="240"/>
      <c r="K985" s="3"/>
      <c r="L985" s="3"/>
      <c r="M985" s="3"/>
      <c r="N985" s="3"/>
      <c r="O985" s="3"/>
      <c r="P985" s="3"/>
      <c r="Q985" s="3"/>
      <c r="R985" s="3"/>
      <c r="S985" s="3"/>
      <c r="T985" s="3"/>
      <c r="U985" s="3"/>
      <c r="V985" s="3"/>
      <c r="W985" s="3"/>
    </row>
    <row r="986" spans="1:23" ht="15.75" customHeight="1" x14ac:dyDescent="0.25">
      <c r="A986" s="3"/>
      <c r="B986" s="3"/>
      <c r="C986" s="240"/>
      <c r="D986" s="240"/>
      <c r="E986" s="240"/>
      <c r="F986" s="240"/>
      <c r="G986" s="240"/>
      <c r="H986" s="240"/>
      <c r="I986" s="240"/>
      <c r="J986" s="240"/>
      <c r="K986" s="3"/>
      <c r="L986" s="3"/>
      <c r="M986" s="3"/>
      <c r="N986" s="3"/>
      <c r="O986" s="3"/>
      <c r="P986" s="3"/>
      <c r="Q986" s="3"/>
      <c r="R986" s="3"/>
      <c r="S986" s="3"/>
      <c r="T986" s="3"/>
      <c r="U986" s="3"/>
      <c r="V986" s="3"/>
      <c r="W986" s="3"/>
    </row>
    <row r="987" spans="1:23" ht="15.75" customHeight="1" x14ac:dyDescent="0.25">
      <c r="A987" s="3"/>
      <c r="B987" s="3"/>
      <c r="C987" s="240"/>
      <c r="D987" s="240"/>
      <c r="E987" s="240"/>
      <c r="F987" s="240"/>
      <c r="G987" s="240"/>
      <c r="H987" s="240"/>
      <c r="I987" s="240"/>
      <c r="J987" s="240"/>
      <c r="K987" s="3"/>
      <c r="L987" s="3"/>
      <c r="M987" s="3"/>
      <c r="N987" s="3"/>
      <c r="O987" s="3"/>
      <c r="P987" s="3"/>
      <c r="Q987" s="3"/>
      <c r="R987" s="3"/>
      <c r="S987" s="3"/>
      <c r="T987" s="3"/>
      <c r="U987" s="3"/>
      <c r="V987" s="3"/>
      <c r="W987" s="3"/>
    </row>
    <row r="988" spans="1:23" ht="15.75" customHeight="1" x14ac:dyDescent="0.25">
      <c r="A988" s="3"/>
      <c r="B988" s="3"/>
      <c r="C988" s="240"/>
      <c r="D988" s="240"/>
      <c r="E988" s="240"/>
      <c r="F988" s="240"/>
      <c r="G988" s="240"/>
      <c r="H988" s="240"/>
      <c r="I988" s="240"/>
      <c r="J988" s="240"/>
      <c r="K988" s="3"/>
      <c r="L988" s="3"/>
      <c r="M988" s="3"/>
      <c r="N988" s="3"/>
      <c r="O988" s="3"/>
      <c r="P988" s="3"/>
      <c r="Q988" s="3"/>
      <c r="R988" s="3"/>
      <c r="S988" s="3"/>
      <c r="T988" s="3"/>
      <c r="U988" s="3"/>
      <c r="V988" s="3"/>
      <c r="W988" s="3"/>
    </row>
    <row r="989" spans="1:23" ht="15.75" customHeight="1" x14ac:dyDescent="0.25">
      <c r="A989" s="3"/>
      <c r="B989" s="3"/>
      <c r="C989" s="240"/>
      <c r="D989" s="240"/>
      <c r="E989" s="240"/>
      <c r="F989" s="240"/>
      <c r="G989" s="240"/>
      <c r="H989" s="240"/>
      <c r="I989" s="240"/>
      <c r="J989" s="240"/>
      <c r="K989" s="3"/>
      <c r="L989" s="3"/>
      <c r="M989" s="3"/>
      <c r="N989" s="3"/>
      <c r="O989" s="3"/>
      <c r="P989" s="3"/>
      <c r="Q989" s="3"/>
      <c r="R989" s="3"/>
      <c r="S989" s="3"/>
      <c r="T989" s="3"/>
      <c r="U989" s="3"/>
      <c r="V989" s="3"/>
      <c r="W989" s="3"/>
    </row>
    <row r="990" spans="1:23" ht="15.75" customHeight="1" x14ac:dyDescent="0.25">
      <c r="A990" s="3"/>
      <c r="B990" s="3"/>
      <c r="C990" s="240"/>
      <c r="D990" s="240"/>
      <c r="E990" s="240"/>
      <c r="F990" s="240"/>
      <c r="G990" s="240"/>
      <c r="H990" s="240"/>
      <c r="I990" s="240"/>
      <c r="J990" s="240"/>
      <c r="K990" s="3"/>
      <c r="L990" s="3"/>
      <c r="M990" s="3"/>
      <c r="N990" s="3"/>
      <c r="O990" s="3"/>
      <c r="P990" s="3"/>
      <c r="Q990" s="3"/>
      <c r="R990" s="3"/>
      <c r="S990" s="3"/>
      <c r="T990" s="3"/>
      <c r="U990" s="3"/>
      <c r="V990" s="3"/>
      <c r="W990" s="3"/>
    </row>
    <row r="991" spans="1:23" ht="15.75" customHeight="1" x14ac:dyDescent="0.25">
      <c r="A991" s="3"/>
      <c r="B991" s="3"/>
      <c r="C991" s="240"/>
      <c r="D991" s="240"/>
      <c r="E991" s="240"/>
      <c r="F991" s="240"/>
      <c r="G991" s="240"/>
      <c r="H991" s="240"/>
      <c r="I991" s="240"/>
      <c r="J991" s="240"/>
      <c r="K991" s="3"/>
      <c r="L991" s="3"/>
      <c r="M991" s="3"/>
      <c r="N991" s="3"/>
      <c r="O991" s="3"/>
      <c r="P991" s="3"/>
      <c r="Q991" s="3"/>
      <c r="R991" s="3"/>
      <c r="S991" s="3"/>
      <c r="T991" s="3"/>
      <c r="U991" s="3"/>
      <c r="V991" s="3"/>
      <c r="W991" s="3"/>
    </row>
    <row r="992" spans="1:23" ht="15.75" customHeight="1" x14ac:dyDescent="0.25">
      <c r="A992" s="3"/>
      <c r="B992" s="3"/>
      <c r="C992" s="240"/>
      <c r="D992" s="240"/>
      <c r="E992" s="240"/>
      <c r="F992" s="240"/>
      <c r="G992" s="240"/>
      <c r="H992" s="240"/>
      <c r="I992" s="240"/>
      <c r="J992" s="240"/>
      <c r="K992" s="3"/>
      <c r="L992" s="3"/>
      <c r="M992" s="3"/>
      <c r="N992" s="3"/>
      <c r="O992" s="3"/>
      <c r="P992" s="3"/>
      <c r="Q992" s="3"/>
      <c r="R992" s="3"/>
      <c r="S992" s="3"/>
      <c r="T992" s="3"/>
      <c r="U992" s="3"/>
      <c r="V992" s="3"/>
      <c r="W992" s="3"/>
    </row>
    <row r="993" spans="1:23" ht="15.75" customHeight="1" x14ac:dyDescent="0.25">
      <c r="A993" s="3"/>
      <c r="B993" s="3"/>
      <c r="C993" s="240"/>
      <c r="D993" s="240"/>
      <c r="E993" s="240"/>
      <c r="F993" s="240"/>
      <c r="G993" s="240"/>
      <c r="H993" s="240"/>
      <c r="I993" s="240"/>
      <c r="J993" s="240"/>
      <c r="K993" s="3"/>
      <c r="L993" s="3"/>
      <c r="M993" s="3"/>
      <c r="N993" s="3"/>
      <c r="O993" s="3"/>
      <c r="P993" s="3"/>
      <c r="Q993" s="3"/>
      <c r="R993" s="3"/>
      <c r="S993" s="3"/>
      <c r="T993" s="3"/>
      <c r="U993" s="3"/>
      <c r="V993" s="3"/>
      <c r="W993" s="3"/>
    </row>
    <row r="994" spans="1:23" ht="15.75" customHeight="1" x14ac:dyDescent="0.25">
      <c r="A994" s="3"/>
      <c r="B994" s="3"/>
      <c r="C994" s="240"/>
      <c r="D994" s="240"/>
      <c r="E994" s="240"/>
      <c r="F994" s="240"/>
      <c r="G994" s="240"/>
      <c r="H994" s="240"/>
      <c r="I994" s="240"/>
      <c r="J994" s="240"/>
      <c r="K994" s="3"/>
      <c r="L994" s="3"/>
      <c r="M994" s="3"/>
      <c r="N994" s="3"/>
      <c r="O994" s="3"/>
      <c r="P994" s="3"/>
      <c r="Q994" s="3"/>
      <c r="R994" s="3"/>
      <c r="S994" s="3"/>
      <c r="T994" s="3"/>
      <c r="U994" s="3"/>
      <c r="V994" s="3"/>
      <c r="W994" s="3"/>
    </row>
    <row r="995" spans="1:23" ht="15.75" customHeight="1" x14ac:dyDescent="0.25">
      <c r="A995" s="3"/>
      <c r="B995" s="3"/>
      <c r="C995" s="240"/>
      <c r="D995" s="240"/>
      <c r="E995" s="240"/>
      <c r="F995" s="240"/>
      <c r="G995" s="240"/>
      <c r="H995" s="240"/>
      <c r="I995" s="240"/>
      <c r="J995" s="240"/>
      <c r="K995" s="3"/>
      <c r="L995" s="3"/>
      <c r="M995" s="3"/>
      <c r="N995" s="3"/>
      <c r="O995" s="3"/>
      <c r="P995" s="3"/>
      <c r="Q995" s="3"/>
      <c r="R995" s="3"/>
      <c r="S995" s="3"/>
      <c r="T995" s="3"/>
      <c r="U995" s="3"/>
      <c r="V995" s="3"/>
      <c r="W995" s="3"/>
    </row>
    <row r="996" spans="1:23" ht="15.75" customHeight="1" x14ac:dyDescent="0.25">
      <c r="A996" s="3"/>
      <c r="B996" s="3"/>
      <c r="C996" s="240"/>
      <c r="D996" s="240"/>
      <c r="E996" s="240"/>
      <c r="F996" s="240"/>
      <c r="G996" s="240"/>
      <c r="H996" s="240"/>
      <c r="I996" s="240"/>
      <c r="J996" s="240"/>
      <c r="K996" s="3"/>
      <c r="L996" s="3"/>
      <c r="M996" s="3"/>
      <c r="N996" s="3"/>
      <c r="O996" s="3"/>
      <c r="P996" s="3"/>
      <c r="Q996" s="3"/>
      <c r="R996" s="3"/>
      <c r="S996" s="3"/>
      <c r="T996" s="3"/>
      <c r="U996" s="3"/>
      <c r="V996" s="3"/>
      <c r="W996" s="3"/>
    </row>
    <row r="997" spans="1:23" ht="15.75" customHeight="1" x14ac:dyDescent="0.25">
      <c r="A997" s="3"/>
      <c r="B997" s="3"/>
      <c r="C997" s="240"/>
      <c r="D997" s="240"/>
      <c r="E997" s="240"/>
      <c r="F997" s="240"/>
      <c r="G997" s="240"/>
      <c r="H997" s="240"/>
      <c r="I997" s="240"/>
      <c r="J997" s="240"/>
      <c r="K997" s="3"/>
      <c r="L997" s="3"/>
      <c r="M997" s="3"/>
      <c r="N997" s="3"/>
      <c r="O997" s="3"/>
      <c r="P997" s="3"/>
      <c r="Q997" s="3"/>
      <c r="R997" s="3"/>
      <c r="S997" s="3"/>
      <c r="T997" s="3"/>
      <c r="U997" s="3"/>
      <c r="V997" s="3"/>
      <c r="W997" s="3"/>
    </row>
    <row r="998" spans="1:23" ht="15.75" customHeight="1" x14ac:dyDescent="0.25">
      <c r="A998" s="3"/>
      <c r="B998" s="3"/>
      <c r="C998" s="240"/>
      <c r="D998" s="240"/>
      <c r="E998" s="240"/>
      <c r="F998" s="240"/>
      <c r="G998" s="240"/>
      <c r="H998" s="240"/>
      <c r="I998" s="240"/>
      <c r="J998" s="240"/>
      <c r="K998" s="3"/>
      <c r="L998" s="3"/>
      <c r="M998" s="3"/>
      <c r="N998" s="3"/>
      <c r="O998" s="3"/>
      <c r="P998" s="3"/>
      <c r="Q998" s="3"/>
      <c r="R998" s="3"/>
      <c r="S998" s="3"/>
      <c r="T998" s="3"/>
      <c r="U998" s="3"/>
      <c r="V998" s="3"/>
      <c r="W998" s="3"/>
    </row>
    <row r="999" spans="1:23" ht="15.75" customHeight="1" x14ac:dyDescent="0.25">
      <c r="A999" s="3"/>
      <c r="B999" s="3"/>
      <c r="C999" s="240"/>
      <c r="D999" s="240"/>
      <c r="E999" s="240"/>
      <c r="F999" s="240"/>
      <c r="G999" s="240"/>
      <c r="H999" s="240"/>
      <c r="I999" s="240"/>
      <c r="J999" s="240"/>
      <c r="K999" s="3"/>
      <c r="L999" s="3"/>
      <c r="M999" s="3"/>
      <c r="N999" s="3"/>
      <c r="O999" s="3"/>
      <c r="P999" s="3"/>
      <c r="Q999" s="3"/>
      <c r="R999" s="3"/>
      <c r="S999" s="3"/>
      <c r="T999" s="3"/>
      <c r="U999" s="3"/>
      <c r="V999" s="3"/>
      <c r="W999" s="3"/>
    </row>
    <row r="1000" spans="1:23" ht="15.75" customHeight="1" x14ac:dyDescent="0.25">
      <c r="A1000" s="3"/>
      <c r="B1000" s="3"/>
      <c r="C1000" s="240"/>
      <c r="D1000" s="240"/>
      <c r="E1000" s="240"/>
      <c r="F1000" s="240"/>
      <c r="G1000" s="240"/>
      <c r="H1000" s="240"/>
      <c r="I1000" s="240"/>
      <c r="J1000" s="240"/>
      <c r="K1000" s="3"/>
      <c r="L1000" s="3"/>
      <c r="M1000" s="3"/>
      <c r="N1000" s="3"/>
      <c r="O1000" s="3"/>
      <c r="P1000" s="3"/>
      <c r="Q1000" s="3"/>
      <c r="R1000" s="3"/>
      <c r="S1000" s="3"/>
      <c r="T1000" s="3"/>
      <c r="U1000" s="3"/>
      <c r="V1000" s="3"/>
      <c r="W1000" s="3"/>
    </row>
  </sheetData>
  <mergeCells count="10">
    <mergeCell ref="C3:F3"/>
    <mergeCell ref="G3:J3"/>
    <mergeCell ref="K3:M3"/>
    <mergeCell ref="N3:P3"/>
    <mergeCell ref="A11:B11"/>
    <mergeCell ref="A19:B19"/>
    <mergeCell ref="A22:B22"/>
    <mergeCell ref="A26:B26"/>
    <mergeCell ref="A3:A4"/>
    <mergeCell ref="B3:B4"/>
  </mergeCells>
  <pageMargins left="0.7" right="0.7" top="0.75" bottom="0.75" header="0" footer="0"/>
  <pageSetup orientation="landscape"/>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000"/>
  <sheetViews>
    <sheetView topLeftCell="A52" workbookViewId="0">
      <selection activeCell="B55" sqref="B55"/>
    </sheetView>
  </sheetViews>
  <sheetFormatPr defaultColWidth="11.125" defaultRowHeight="15.75" x14ac:dyDescent="0.25"/>
  <cols>
    <col min="1" max="1" width="4" style="40" customWidth="1"/>
    <col min="2" max="2" width="38" style="40" customWidth="1"/>
    <col min="3" max="3" width="16.375" style="40" customWidth="1"/>
    <col min="4" max="4" width="10.375" style="40" customWidth="1"/>
    <col min="5" max="5" width="12.5" style="40" bestFit="1" customWidth="1"/>
    <col min="6" max="6" width="10.375" style="40" customWidth="1"/>
    <col min="7" max="7" width="11.5" style="40" bestFit="1" customWidth="1"/>
    <col min="8" max="8" width="15.625" style="100" customWidth="1"/>
    <col min="9" max="9" width="31.5" style="40" customWidth="1"/>
    <col min="10" max="10" width="12.125" style="40" customWidth="1"/>
    <col min="11" max="26" width="11" style="40" customWidth="1"/>
    <col min="27" max="16384" width="11.125" style="40"/>
  </cols>
  <sheetData>
    <row r="1" spans="1:9" x14ac:dyDescent="0.25">
      <c r="A1" s="601" t="s">
        <v>92</v>
      </c>
      <c r="B1" s="602"/>
      <c r="C1" s="602"/>
      <c r="D1" s="602"/>
    </row>
    <row r="2" spans="1:9" x14ac:dyDescent="0.25">
      <c r="A2" s="100"/>
      <c r="B2" s="100"/>
      <c r="C2" s="100"/>
    </row>
    <row r="3" spans="1:9" x14ac:dyDescent="0.25">
      <c r="A3" s="596" t="s">
        <v>19</v>
      </c>
      <c r="B3" s="596" t="s">
        <v>93</v>
      </c>
      <c r="C3" s="596" t="s">
        <v>94</v>
      </c>
      <c r="D3" s="596" t="s">
        <v>95</v>
      </c>
      <c r="E3" s="596" t="s">
        <v>311</v>
      </c>
      <c r="F3" s="597"/>
      <c r="G3" s="597"/>
      <c r="H3" s="596" t="s">
        <v>96</v>
      </c>
      <c r="I3" s="599" t="s">
        <v>269</v>
      </c>
    </row>
    <row r="4" spans="1:9" x14ac:dyDescent="0.25">
      <c r="A4" s="597"/>
      <c r="B4" s="597"/>
      <c r="C4" s="597"/>
      <c r="D4" s="597"/>
      <c r="E4" s="267" t="s">
        <v>97</v>
      </c>
      <c r="F4" s="267" t="s">
        <v>98</v>
      </c>
      <c r="G4" s="267" t="s">
        <v>99</v>
      </c>
      <c r="H4" s="598"/>
      <c r="I4" s="600"/>
    </row>
    <row r="5" spans="1:9" x14ac:dyDescent="0.25">
      <c r="A5" s="268">
        <v>0</v>
      </c>
      <c r="B5" s="268">
        <v>1</v>
      </c>
      <c r="C5" s="268">
        <v>2</v>
      </c>
      <c r="D5" s="268">
        <v>3</v>
      </c>
      <c r="E5" s="268">
        <v>4</v>
      </c>
      <c r="F5" s="268">
        <v>5</v>
      </c>
      <c r="G5" s="268">
        <v>6</v>
      </c>
      <c r="H5" s="268">
        <v>7</v>
      </c>
      <c r="I5" s="268">
        <v>8</v>
      </c>
    </row>
    <row r="6" spans="1:9" ht="63" x14ac:dyDescent="0.25">
      <c r="A6" s="266">
        <v>1</v>
      </c>
      <c r="B6" s="251" t="s">
        <v>1165</v>
      </c>
      <c r="C6" s="266" t="s">
        <v>1166</v>
      </c>
      <c r="D6" s="266">
        <v>2021</v>
      </c>
      <c r="E6" s="266"/>
      <c r="F6" s="266">
        <v>1</v>
      </c>
      <c r="G6" s="266"/>
      <c r="H6" s="266" t="s">
        <v>1167</v>
      </c>
      <c r="I6" s="250" t="s">
        <v>1168</v>
      </c>
    </row>
    <row r="7" spans="1:9" ht="31.5" x14ac:dyDescent="0.25">
      <c r="A7" s="257">
        <v>2</v>
      </c>
      <c r="B7" s="251" t="s">
        <v>1169</v>
      </c>
      <c r="C7" s="257" t="s">
        <v>1166</v>
      </c>
      <c r="D7" s="257">
        <v>2021</v>
      </c>
      <c r="E7" s="257"/>
      <c r="F7" s="257">
        <v>1</v>
      </c>
      <c r="G7" s="257"/>
      <c r="H7" s="257" t="s">
        <v>1170</v>
      </c>
      <c r="I7" s="250" t="s">
        <v>1168</v>
      </c>
    </row>
    <row r="8" spans="1:9" ht="31.5" x14ac:dyDescent="0.25">
      <c r="A8" s="257">
        <v>3</v>
      </c>
      <c r="B8" s="251" t="s">
        <v>1171</v>
      </c>
      <c r="C8" s="258" t="s">
        <v>1166</v>
      </c>
      <c r="D8" s="258">
        <v>2021</v>
      </c>
      <c r="E8" s="258"/>
      <c r="F8" s="258">
        <v>1</v>
      </c>
      <c r="G8" s="258"/>
      <c r="H8" s="258" t="s">
        <v>1170</v>
      </c>
      <c r="I8" s="250" t="s">
        <v>1168</v>
      </c>
    </row>
    <row r="9" spans="1:9" ht="47.25" x14ac:dyDescent="0.25">
      <c r="A9" s="257">
        <v>4</v>
      </c>
      <c r="B9" s="251" t="s">
        <v>1172</v>
      </c>
      <c r="C9" s="258" t="s">
        <v>1166</v>
      </c>
      <c r="D9" s="258">
        <v>2021</v>
      </c>
      <c r="E9" s="258"/>
      <c r="F9" s="258">
        <v>1</v>
      </c>
      <c r="G9" s="258"/>
      <c r="H9" s="258" t="s">
        <v>1170</v>
      </c>
      <c r="I9" s="250" t="s">
        <v>1168</v>
      </c>
    </row>
    <row r="10" spans="1:9" ht="47.25" x14ac:dyDescent="0.25">
      <c r="A10" s="257">
        <v>5</v>
      </c>
      <c r="B10" s="251" t="s">
        <v>1173</v>
      </c>
      <c r="C10" s="258" t="s">
        <v>1166</v>
      </c>
      <c r="D10" s="258">
        <v>2021</v>
      </c>
      <c r="E10" s="258"/>
      <c r="F10" s="258">
        <v>1</v>
      </c>
      <c r="G10" s="258"/>
      <c r="H10" s="258" t="s">
        <v>1167</v>
      </c>
      <c r="I10" s="250" t="s">
        <v>1168</v>
      </c>
    </row>
    <row r="11" spans="1:9" ht="31.5" x14ac:dyDescent="0.25">
      <c r="A11" s="257">
        <v>6</v>
      </c>
      <c r="B11" s="251" t="s">
        <v>1174</v>
      </c>
      <c r="C11" s="258" t="s">
        <v>1166</v>
      </c>
      <c r="D11" s="258">
        <v>2021</v>
      </c>
      <c r="E11" s="258">
        <v>1</v>
      </c>
      <c r="F11" s="258"/>
      <c r="G11" s="258"/>
      <c r="H11" s="258" t="s">
        <v>1170</v>
      </c>
      <c r="I11" s="250" t="s">
        <v>1168</v>
      </c>
    </row>
    <row r="12" spans="1:9" ht="31.5" x14ac:dyDescent="0.25">
      <c r="A12" s="257">
        <v>7</v>
      </c>
      <c r="B12" s="251" t="s">
        <v>1175</v>
      </c>
      <c r="C12" s="258" t="s">
        <v>1166</v>
      </c>
      <c r="D12" s="258">
        <v>2021</v>
      </c>
      <c r="E12" s="258">
        <v>1</v>
      </c>
      <c r="F12" s="258"/>
      <c r="G12" s="258"/>
      <c r="H12" s="258" t="s">
        <v>1170</v>
      </c>
      <c r="I12" s="250" t="s">
        <v>1168</v>
      </c>
    </row>
    <row r="13" spans="1:9" ht="31.5" x14ac:dyDescent="0.25">
      <c r="A13" s="257">
        <v>8</v>
      </c>
      <c r="B13" s="251" t="s">
        <v>1176</v>
      </c>
      <c r="C13" s="258" t="s">
        <v>1166</v>
      </c>
      <c r="D13" s="258">
        <v>2021</v>
      </c>
      <c r="E13" s="258">
        <v>1</v>
      </c>
      <c r="F13" s="258"/>
      <c r="G13" s="258"/>
      <c r="H13" s="258" t="s">
        <v>1167</v>
      </c>
      <c r="I13" s="250" t="s">
        <v>1168</v>
      </c>
    </row>
    <row r="14" spans="1:9" ht="78.75" x14ac:dyDescent="0.25">
      <c r="A14" s="257">
        <v>9</v>
      </c>
      <c r="B14" s="252" t="s">
        <v>1177</v>
      </c>
      <c r="C14" s="259" t="s">
        <v>1178</v>
      </c>
      <c r="D14" s="258">
        <v>2021</v>
      </c>
      <c r="E14" s="259"/>
      <c r="F14" s="259"/>
      <c r="G14" s="259">
        <v>1</v>
      </c>
      <c r="H14" s="259" t="s">
        <v>1179</v>
      </c>
      <c r="I14" s="253" t="s">
        <v>1180</v>
      </c>
    </row>
    <row r="15" spans="1:9" ht="110.25" x14ac:dyDescent="0.25">
      <c r="A15" s="257">
        <v>10</v>
      </c>
      <c r="B15" s="252" t="s">
        <v>1181</v>
      </c>
      <c r="C15" s="259" t="s">
        <v>1178</v>
      </c>
      <c r="D15" s="258">
        <v>2021</v>
      </c>
      <c r="E15" s="259"/>
      <c r="F15" s="259"/>
      <c r="G15" s="259">
        <v>1</v>
      </c>
      <c r="H15" s="259" t="s">
        <v>1179</v>
      </c>
      <c r="I15" s="253" t="s">
        <v>1180</v>
      </c>
    </row>
    <row r="16" spans="1:9" ht="126" x14ac:dyDescent="0.25">
      <c r="A16" s="257">
        <v>11</v>
      </c>
      <c r="B16" s="252" t="s">
        <v>1182</v>
      </c>
      <c r="C16" s="259" t="s">
        <v>1178</v>
      </c>
      <c r="D16" s="258">
        <v>2021</v>
      </c>
      <c r="E16" s="259"/>
      <c r="F16" s="259"/>
      <c r="G16" s="259">
        <v>1</v>
      </c>
      <c r="H16" s="259" t="s">
        <v>1179</v>
      </c>
      <c r="I16" s="253" t="s">
        <v>1180</v>
      </c>
    </row>
    <row r="17" spans="1:9" ht="78.75" x14ac:dyDescent="0.25">
      <c r="A17" s="257">
        <v>12</v>
      </c>
      <c r="B17" s="252" t="s">
        <v>1183</v>
      </c>
      <c r="C17" s="259" t="s">
        <v>1178</v>
      </c>
      <c r="D17" s="258">
        <v>2021</v>
      </c>
      <c r="E17" s="259"/>
      <c r="F17" s="259"/>
      <c r="G17" s="259">
        <v>1</v>
      </c>
      <c r="H17" s="259" t="s">
        <v>1179</v>
      </c>
      <c r="I17" s="253" t="s">
        <v>1180</v>
      </c>
    </row>
    <row r="18" spans="1:9" ht="126" x14ac:dyDescent="0.25">
      <c r="A18" s="257">
        <v>13</v>
      </c>
      <c r="B18" s="252" t="s">
        <v>1184</v>
      </c>
      <c r="C18" s="259" t="s">
        <v>1178</v>
      </c>
      <c r="D18" s="258">
        <v>2021</v>
      </c>
      <c r="E18" s="259"/>
      <c r="F18" s="259"/>
      <c r="G18" s="259">
        <v>1</v>
      </c>
      <c r="H18" s="259" t="s">
        <v>1179</v>
      </c>
      <c r="I18" s="253" t="s">
        <v>1180</v>
      </c>
    </row>
    <row r="19" spans="1:9" ht="110.25" x14ac:dyDescent="0.25">
      <c r="A19" s="257">
        <v>14</v>
      </c>
      <c r="B19" s="252" t="s">
        <v>1185</v>
      </c>
      <c r="C19" s="259" t="s">
        <v>1178</v>
      </c>
      <c r="D19" s="258">
        <v>2021</v>
      </c>
      <c r="E19" s="259"/>
      <c r="F19" s="259"/>
      <c r="G19" s="259">
        <v>1</v>
      </c>
      <c r="H19" s="259" t="s">
        <v>1179</v>
      </c>
      <c r="I19" s="253" t="s">
        <v>1180</v>
      </c>
    </row>
    <row r="20" spans="1:9" ht="126" x14ac:dyDescent="0.25">
      <c r="A20" s="257">
        <v>15</v>
      </c>
      <c r="B20" s="252" t="s">
        <v>1186</v>
      </c>
      <c r="C20" s="259" t="s">
        <v>1178</v>
      </c>
      <c r="D20" s="258">
        <v>2021</v>
      </c>
      <c r="E20" s="259"/>
      <c r="F20" s="259"/>
      <c r="G20" s="259">
        <v>1</v>
      </c>
      <c r="H20" s="259" t="s">
        <v>1179</v>
      </c>
      <c r="I20" s="253" t="s">
        <v>1180</v>
      </c>
    </row>
    <row r="21" spans="1:9" ht="126" x14ac:dyDescent="0.25">
      <c r="A21" s="257">
        <v>16</v>
      </c>
      <c r="B21" s="252" t="s">
        <v>1187</v>
      </c>
      <c r="C21" s="259" t="s">
        <v>1178</v>
      </c>
      <c r="D21" s="258">
        <v>2021</v>
      </c>
      <c r="E21" s="259"/>
      <c r="F21" s="259"/>
      <c r="G21" s="259">
        <v>1</v>
      </c>
      <c r="H21" s="259" t="s">
        <v>1179</v>
      </c>
      <c r="I21" s="253" t="s">
        <v>1180</v>
      </c>
    </row>
    <row r="22" spans="1:9" ht="94.5" x14ac:dyDescent="0.25">
      <c r="A22" s="257">
        <v>17</v>
      </c>
      <c r="B22" s="252" t="s">
        <v>1188</v>
      </c>
      <c r="C22" s="259" t="s">
        <v>1178</v>
      </c>
      <c r="D22" s="258">
        <v>2021</v>
      </c>
      <c r="E22" s="259"/>
      <c r="F22" s="259"/>
      <c r="G22" s="259">
        <v>1</v>
      </c>
      <c r="H22" s="259" t="s">
        <v>1179</v>
      </c>
      <c r="I22" s="253" t="s">
        <v>1180</v>
      </c>
    </row>
    <row r="23" spans="1:9" ht="110.25" x14ac:dyDescent="0.25">
      <c r="A23" s="257">
        <v>18</v>
      </c>
      <c r="B23" s="252" t="s">
        <v>1189</v>
      </c>
      <c r="C23" s="259" t="s">
        <v>1178</v>
      </c>
      <c r="D23" s="258">
        <v>2021</v>
      </c>
      <c r="E23" s="259"/>
      <c r="F23" s="259"/>
      <c r="G23" s="259">
        <v>1</v>
      </c>
      <c r="H23" s="259" t="s">
        <v>1179</v>
      </c>
      <c r="I23" s="253" t="s">
        <v>1180</v>
      </c>
    </row>
    <row r="24" spans="1:9" ht="94.5" x14ac:dyDescent="0.25">
      <c r="A24" s="257">
        <v>19</v>
      </c>
      <c r="B24" s="252" t="s">
        <v>1190</v>
      </c>
      <c r="C24" s="259" t="s">
        <v>1178</v>
      </c>
      <c r="D24" s="258">
        <v>2021</v>
      </c>
      <c r="E24" s="259"/>
      <c r="F24" s="259"/>
      <c r="G24" s="259">
        <v>1</v>
      </c>
      <c r="H24" s="259" t="s">
        <v>1179</v>
      </c>
      <c r="I24" s="253" t="s">
        <v>1180</v>
      </c>
    </row>
    <row r="25" spans="1:9" ht="94.5" x14ac:dyDescent="0.25">
      <c r="A25" s="257">
        <v>20</v>
      </c>
      <c r="B25" s="252" t="s">
        <v>1191</v>
      </c>
      <c r="C25" s="259" t="s">
        <v>1178</v>
      </c>
      <c r="D25" s="258">
        <v>2021</v>
      </c>
      <c r="E25" s="259"/>
      <c r="F25" s="259"/>
      <c r="G25" s="259">
        <v>1</v>
      </c>
      <c r="H25" s="259" t="s">
        <v>1179</v>
      </c>
      <c r="I25" s="253" t="s">
        <v>1180</v>
      </c>
    </row>
    <row r="26" spans="1:9" ht="94.5" x14ac:dyDescent="0.25">
      <c r="A26" s="257">
        <v>21</v>
      </c>
      <c r="B26" s="252" t="s">
        <v>1192</v>
      </c>
      <c r="C26" s="259" t="s">
        <v>1178</v>
      </c>
      <c r="D26" s="258">
        <v>2021</v>
      </c>
      <c r="E26" s="259"/>
      <c r="F26" s="259"/>
      <c r="G26" s="259">
        <v>1</v>
      </c>
      <c r="H26" s="259" t="s">
        <v>1179</v>
      </c>
      <c r="I26" s="253" t="s">
        <v>1180</v>
      </c>
    </row>
    <row r="27" spans="1:9" ht="126" x14ac:dyDescent="0.25">
      <c r="A27" s="257">
        <v>22</v>
      </c>
      <c r="B27" s="252" t="s">
        <v>1193</v>
      </c>
      <c r="C27" s="259" t="s">
        <v>1178</v>
      </c>
      <c r="D27" s="258">
        <v>2021</v>
      </c>
      <c r="E27" s="259"/>
      <c r="F27" s="259"/>
      <c r="G27" s="259">
        <v>1</v>
      </c>
      <c r="H27" s="259" t="s">
        <v>1179</v>
      </c>
      <c r="I27" s="253" t="s">
        <v>1180</v>
      </c>
    </row>
    <row r="28" spans="1:9" ht="94.5" x14ac:dyDescent="0.25">
      <c r="A28" s="257">
        <v>23</v>
      </c>
      <c r="B28" s="252" t="s">
        <v>1194</v>
      </c>
      <c r="C28" s="259" t="s">
        <v>1178</v>
      </c>
      <c r="D28" s="258">
        <v>2021</v>
      </c>
      <c r="E28" s="259"/>
      <c r="F28" s="259"/>
      <c r="G28" s="259">
        <v>1</v>
      </c>
      <c r="H28" s="259" t="s">
        <v>1179</v>
      </c>
      <c r="I28" s="253" t="s">
        <v>1180</v>
      </c>
    </row>
    <row r="29" spans="1:9" ht="31.5" x14ac:dyDescent="0.25">
      <c r="A29" s="257">
        <v>24</v>
      </c>
      <c r="B29" s="252" t="s">
        <v>1195</v>
      </c>
      <c r="C29" s="259" t="s">
        <v>1166</v>
      </c>
      <c r="D29" s="259">
        <v>2022</v>
      </c>
      <c r="E29" s="259"/>
      <c r="F29" s="259">
        <v>1</v>
      </c>
      <c r="G29" s="259"/>
      <c r="H29" s="259" t="s">
        <v>1170</v>
      </c>
      <c r="I29" s="250" t="s">
        <v>1196</v>
      </c>
    </row>
    <row r="30" spans="1:9" ht="31.5" x14ac:dyDescent="0.25">
      <c r="A30" s="257">
        <v>25</v>
      </c>
      <c r="B30" s="252" t="s">
        <v>1195</v>
      </c>
      <c r="C30" s="259" t="s">
        <v>1166</v>
      </c>
      <c r="D30" s="259">
        <v>2022</v>
      </c>
      <c r="E30" s="259"/>
      <c r="F30" s="259">
        <v>1</v>
      </c>
      <c r="G30" s="259"/>
      <c r="H30" s="259" t="s">
        <v>1197</v>
      </c>
      <c r="I30" s="250" t="s">
        <v>1196</v>
      </c>
    </row>
    <row r="31" spans="1:9" ht="31.5" x14ac:dyDescent="0.25">
      <c r="A31" s="257">
        <v>26</v>
      </c>
      <c r="B31" s="254" t="s">
        <v>1198</v>
      </c>
      <c r="C31" s="259" t="s">
        <v>1178</v>
      </c>
      <c r="D31" s="259">
        <v>2022</v>
      </c>
      <c r="E31" s="259"/>
      <c r="F31" s="259">
        <v>1</v>
      </c>
      <c r="G31" s="259"/>
      <c r="H31" s="259" t="s">
        <v>1167</v>
      </c>
      <c r="I31" s="253" t="s">
        <v>1180</v>
      </c>
    </row>
    <row r="32" spans="1:9" ht="31.5" x14ac:dyDescent="0.25">
      <c r="A32" s="257">
        <v>27</v>
      </c>
      <c r="B32" s="252" t="s">
        <v>1199</v>
      </c>
      <c r="C32" s="259" t="s">
        <v>1178</v>
      </c>
      <c r="D32" s="259">
        <v>2022</v>
      </c>
      <c r="E32" s="259"/>
      <c r="F32" s="259">
        <v>1</v>
      </c>
      <c r="G32" s="259"/>
      <c r="H32" s="259" t="s">
        <v>1167</v>
      </c>
      <c r="I32" s="253" t="s">
        <v>1180</v>
      </c>
    </row>
    <row r="33" spans="1:9" ht="31.5" x14ac:dyDescent="0.25">
      <c r="A33" s="257">
        <v>28</v>
      </c>
      <c r="B33" s="252" t="s">
        <v>1199</v>
      </c>
      <c r="C33" s="259" t="s">
        <v>1178</v>
      </c>
      <c r="D33" s="259">
        <v>2022</v>
      </c>
      <c r="E33" s="259"/>
      <c r="F33" s="259">
        <v>1</v>
      </c>
      <c r="G33" s="259"/>
      <c r="H33" s="259" t="s">
        <v>1200</v>
      </c>
      <c r="I33" s="253" t="s">
        <v>1180</v>
      </c>
    </row>
    <row r="34" spans="1:9" ht="31.5" x14ac:dyDescent="0.25">
      <c r="A34" s="257">
        <v>29</v>
      </c>
      <c r="B34" s="252" t="s">
        <v>1201</v>
      </c>
      <c r="C34" s="259" t="s">
        <v>1178</v>
      </c>
      <c r="D34" s="259">
        <v>2022</v>
      </c>
      <c r="E34" s="259"/>
      <c r="F34" s="259">
        <v>1</v>
      </c>
      <c r="G34" s="259"/>
      <c r="H34" s="259" t="s">
        <v>1167</v>
      </c>
      <c r="I34" s="253" t="s">
        <v>1180</v>
      </c>
    </row>
    <row r="35" spans="1:9" ht="31.5" x14ac:dyDescent="0.25">
      <c r="A35" s="257">
        <v>30</v>
      </c>
      <c r="B35" s="251" t="s">
        <v>1201</v>
      </c>
      <c r="C35" s="258" t="s">
        <v>1178</v>
      </c>
      <c r="D35" s="258">
        <v>2022</v>
      </c>
      <c r="E35" s="258"/>
      <c r="F35" s="258">
        <v>1</v>
      </c>
      <c r="G35" s="258"/>
      <c r="H35" s="258" t="s">
        <v>1170</v>
      </c>
      <c r="I35" s="253" t="s">
        <v>1180</v>
      </c>
    </row>
    <row r="36" spans="1:9" ht="31.5" x14ac:dyDescent="0.25">
      <c r="A36" s="257">
        <v>31</v>
      </c>
      <c r="B36" s="251" t="s">
        <v>1202</v>
      </c>
      <c r="C36" s="258" t="s">
        <v>1166</v>
      </c>
      <c r="D36" s="258">
        <v>2022</v>
      </c>
      <c r="E36" s="258"/>
      <c r="F36" s="258">
        <v>1</v>
      </c>
      <c r="G36" s="258"/>
      <c r="H36" s="258" t="s">
        <v>1203</v>
      </c>
      <c r="I36" s="250" t="s">
        <v>1196</v>
      </c>
    </row>
    <row r="37" spans="1:9" ht="31.5" x14ac:dyDescent="0.25">
      <c r="A37" s="257">
        <v>32</v>
      </c>
      <c r="B37" s="251" t="s">
        <v>1204</v>
      </c>
      <c r="C37" s="258" t="s">
        <v>1166</v>
      </c>
      <c r="D37" s="258">
        <v>2022</v>
      </c>
      <c r="E37" s="258"/>
      <c r="F37" s="258">
        <v>1</v>
      </c>
      <c r="G37" s="258"/>
      <c r="H37" s="258" t="s">
        <v>1170</v>
      </c>
      <c r="I37" s="250" t="s">
        <v>1196</v>
      </c>
    </row>
    <row r="38" spans="1:9" ht="31.5" x14ac:dyDescent="0.25">
      <c r="A38" s="257">
        <v>33</v>
      </c>
      <c r="B38" s="251" t="s">
        <v>1205</v>
      </c>
      <c r="C38" s="258" t="s">
        <v>1166</v>
      </c>
      <c r="D38" s="258">
        <v>2022</v>
      </c>
      <c r="E38" s="258"/>
      <c r="F38" s="258">
        <v>1</v>
      </c>
      <c r="G38" s="258"/>
      <c r="H38" s="258" t="s">
        <v>1206</v>
      </c>
      <c r="I38" s="250" t="s">
        <v>1196</v>
      </c>
    </row>
    <row r="39" spans="1:9" ht="31.5" x14ac:dyDescent="0.25">
      <c r="A39" s="257">
        <v>34</v>
      </c>
      <c r="B39" s="251" t="s">
        <v>1207</v>
      </c>
      <c r="C39" s="258" t="s">
        <v>1166</v>
      </c>
      <c r="D39" s="258">
        <v>2022</v>
      </c>
      <c r="E39" s="258"/>
      <c r="F39" s="258">
        <v>1</v>
      </c>
      <c r="G39" s="258"/>
      <c r="H39" s="258" t="s">
        <v>1170</v>
      </c>
      <c r="I39" s="250" t="s">
        <v>1196</v>
      </c>
    </row>
    <row r="40" spans="1:9" ht="47.25" x14ac:dyDescent="0.25">
      <c r="A40" s="257">
        <v>35</v>
      </c>
      <c r="B40" s="251" t="s">
        <v>1208</v>
      </c>
      <c r="C40" s="258" t="s">
        <v>1166</v>
      </c>
      <c r="D40" s="258">
        <v>2022</v>
      </c>
      <c r="E40" s="258"/>
      <c r="F40" s="258">
        <v>1</v>
      </c>
      <c r="G40" s="258"/>
      <c r="H40" s="258" t="s">
        <v>1167</v>
      </c>
      <c r="I40" s="250" t="s">
        <v>1196</v>
      </c>
    </row>
    <row r="41" spans="1:9" ht="31.5" x14ac:dyDescent="0.25">
      <c r="A41" s="257">
        <v>36</v>
      </c>
      <c r="B41" s="251" t="s">
        <v>1209</v>
      </c>
      <c r="C41" s="258" t="s">
        <v>1166</v>
      </c>
      <c r="D41" s="258">
        <v>2022</v>
      </c>
      <c r="E41" s="258"/>
      <c r="F41" s="258">
        <v>1</v>
      </c>
      <c r="G41" s="258"/>
      <c r="H41" s="258" t="s">
        <v>1210</v>
      </c>
      <c r="I41" s="250" t="s">
        <v>1196</v>
      </c>
    </row>
    <row r="42" spans="1:9" ht="31.5" x14ac:dyDescent="0.25">
      <c r="A42" s="257">
        <v>37</v>
      </c>
      <c r="B42" s="251" t="s">
        <v>1211</v>
      </c>
      <c r="C42" s="258" t="s">
        <v>1166</v>
      </c>
      <c r="D42" s="258">
        <v>2022</v>
      </c>
      <c r="E42" s="258"/>
      <c r="F42" s="258">
        <v>1</v>
      </c>
      <c r="G42" s="258"/>
      <c r="H42" s="258" t="s">
        <v>1170</v>
      </c>
      <c r="I42" s="250" t="s">
        <v>1196</v>
      </c>
    </row>
    <row r="43" spans="1:9" ht="47.25" x14ac:dyDescent="0.25">
      <c r="A43" s="257">
        <v>38</v>
      </c>
      <c r="B43" s="251" t="s">
        <v>1212</v>
      </c>
      <c r="C43" s="258" t="s">
        <v>1166</v>
      </c>
      <c r="D43" s="258">
        <v>2022</v>
      </c>
      <c r="E43" s="258"/>
      <c r="F43" s="258">
        <v>1</v>
      </c>
      <c r="G43" s="258"/>
      <c r="H43" s="258" t="s">
        <v>1170</v>
      </c>
      <c r="I43" s="250" t="s">
        <v>1196</v>
      </c>
    </row>
    <row r="44" spans="1:9" ht="31.5" x14ac:dyDescent="0.25">
      <c r="A44" s="257">
        <v>39</v>
      </c>
      <c r="B44" s="251" t="s">
        <v>1213</v>
      </c>
      <c r="C44" s="258" t="s">
        <v>1166</v>
      </c>
      <c r="D44" s="258">
        <v>2022</v>
      </c>
      <c r="E44" s="258">
        <v>1</v>
      </c>
      <c r="F44" s="258"/>
      <c r="G44" s="258"/>
      <c r="H44" s="258" t="s">
        <v>1197</v>
      </c>
      <c r="I44" s="250" t="s">
        <v>1196</v>
      </c>
    </row>
    <row r="45" spans="1:9" ht="31.5" x14ac:dyDescent="0.25">
      <c r="A45" s="257">
        <v>40</v>
      </c>
      <c r="B45" s="251" t="s">
        <v>1214</v>
      </c>
      <c r="C45" s="258" t="s">
        <v>1166</v>
      </c>
      <c r="D45" s="258">
        <v>2022</v>
      </c>
      <c r="E45" s="258"/>
      <c r="F45" s="258">
        <v>1</v>
      </c>
      <c r="G45" s="258"/>
      <c r="H45" s="258" t="s">
        <v>1170</v>
      </c>
      <c r="I45" s="250" t="s">
        <v>1196</v>
      </c>
    </row>
    <row r="46" spans="1:9" ht="31.5" x14ac:dyDescent="0.25">
      <c r="A46" s="257">
        <v>41</v>
      </c>
      <c r="B46" s="251" t="s">
        <v>1215</v>
      </c>
      <c r="C46" s="258" t="s">
        <v>1166</v>
      </c>
      <c r="D46" s="258">
        <v>2022</v>
      </c>
      <c r="E46" s="258"/>
      <c r="F46" s="258">
        <v>1</v>
      </c>
      <c r="G46" s="258"/>
      <c r="H46" s="258" t="s">
        <v>1167</v>
      </c>
      <c r="I46" s="250" t="s">
        <v>1196</v>
      </c>
    </row>
    <row r="47" spans="1:9" ht="31.5" x14ac:dyDescent="0.25">
      <c r="A47" s="257">
        <v>42</v>
      </c>
      <c r="B47" s="251" t="s">
        <v>1216</v>
      </c>
      <c r="C47" s="258" t="s">
        <v>1166</v>
      </c>
      <c r="D47" s="258">
        <v>2022</v>
      </c>
      <c r="E47" s="258"/>
      <c r="F47" s="258">
        <v>1</v>
      </c>
      <c r="G47" s="258"/>
      <c r="H47" s="258" t="s">
        <v>1167</v>
      </c>
      <c r="I47" s="250" t="s">
        <v>1196</v>
      </c>
    </row>
    <row r="48" spans="1:9" ht="31.5" x14ac:dyDescent="0.25">
      <c r="A48" s="257">
        <v>43</v>
      </c>
      <c r="B48" s="251" t="s">
        <v>1217</v>
      </c>
      <c r="C48" s="258" t="s">
        <v>1166</v>
      </c>
      <c r="D48" s="258">
        <v>2022</v>
      </c>
      <c r="E48" s="258"/>
      <c r="F48" s="258">
        <v>1</v>
      </c>
      <c r="G48" s="258"/>
      <c r="H48" s="258" t="s">
        <v>1170</v>
      </c>
      <c r="I48" s="250" t="s">
        <v>1196</v>
      </c>
    </row>
    <row r="49" spans="1:9" ht="31.5" x14ac:dyDescent="0.25">
      <c r="A49" s="257">
        <v>44</v>
      </c>
      <c r="B49" s="251" t="s">
        <v>1218</v>
      </c>
      <c r="C49" s="258" t="s">
        <v>1166</v>
      </c>
      <c r="D49" s="258">
        <v>2022</v>
      </c>
      <c r="E49" s="258">
        <v>1</v>
      </c>
      <c r="F49" s="258"/>
      <c r="G49" s="258"/>
      <c r="H49" s="258" t="s">
        <v>1170</v>
      </c>
      <c r="I49" s="250" t="s">
        <v>1196</v>
      </c>
    </row>
    <row r="50" spans="1:9" ht="31.5" x14ac:dyDescent="0.25">
      <c r="A50" s="257">
        <v>45</v>
      </c>
      <c r="B50" s="251" t="s">
        <v>1219</v>
      </c>
      <c r="C50" s="258" t="s">
        <v>1166</v>
      </c>
      <c r="D50" s="258">
        <v>2022</v>
      </c>
      <c r="E50" s="258"/>
      <c r="F50" s="258"/>
      <c r="G50" s="258"/>
      <c r="H50" s="258" t="s">
        <v>1170</v>
      </c>
      <c r="I50" s="250" t="s">
        <v>1196</v>
      </c>
    </row>
    <row r="51" spans="1:9" ht="63" x14ac:dyDescent="0.25">
      <c r="A51" s="257">
        <v>46</v>
      </c>
      <c r="B51" s="251" t="s">
        <v>1220</v>
      </c>
      <c r="C51" s="258" t="s">
        <v>1178</v>
      </c>
      <c r="D51" s="258">
        <v>2022</v>
      </c>
      <c r="E51" s="258"/>
      <c r="F51" s="258">
        <v>1</v>
      </c>
      <c r="G51" s="258"/>
      <c r="H51" s="258" t="s">
        <v>1221</v>
      </c>
      <c r="I51" s="253" t="s">
        <v>1180</v>
      </c>
    </row>
    <row r="52" spans="1:9" ht="63" x14ac:dyDescent="0.25">
      <c r="A52" s="257">
        <v>47</v>
      </c>
      <c r="B52" s="252" t="s">
        <v>1222</v>
      </c>
      <c r="C52" s="258" t="s">
        <v>1178</v>
      </c>
      <c r="D52" s="258">
        <v>2022</v>
      </c>
      <c r="E52" s="260"/>
      <c r="F52" s="258">
        <v>1</v>
      </c>
      <c r="G52" s="260"/>
      <c r="H52" s="258" t="s">
        <v>1221</v>
      </c>
      <c r="I52" s="253" t="s">
        <v>1180</v>
      </c>
    </row>
    <row r="53" spans="1:9" ht="63" x14ac:dyDescent="0.25">
      <c r="A53" s="257">
        <v>48</v>
      </c>
      <c r="B53" s="251" t="s">
        <v>1223</v>
      </c>
      <c r="C53" s="258" t="s">
        <v>1166</v>
      </c>
      <c r="D53" s="258">
        <v>2022</v>
      </c>
      <c r="E53" s="258"/>
      <c r="F53" s="258">
        <v>1</v>
      </c>
      <c r="G53" s="258"/>
      <c r="H53" s="258" t="s">
        <v>1206</v>
      </c>
      <c r="I53" s="250" t="s">
        <v>1196</v>
      </c>
    </row>
    <row r="54" spans="1:9" ht="47.25" x14ac:dyDescent="0.25">
      <c r="A54" s="257">
        <v>49</v>
      </c>
      <c r="B54" s="251" t="s">
        <v>1224</v>
      </c>
      <c r="C54" s="258" t="s">
        <v>1178</v>
      </c>
      <c r="D54" s="258">
        <v>2023</v>
      </c>
      <c r="E54" s="258"/>
      <c r="F54" s="258">
        <v>1</v>
      </c>
      <c r="G54" s="258"/>
      <c r="H54" s="258" t="s">
        <v>1225</v>
      </c>
      <c r="I54" s="253" t="s">
        <v>1226</v>
      </c>
    </row>
    <row r="55" spans="1:9" ht="31.5" x14ac:dyDescent="0.25">
      <c r="A55" s="257">
        <v>50</v>
      </c>
      <c r="B55" s="255" t="s">
        <v>1227</v>
      </c>
      <c r="C55" s="257" t="s">
        <v>1166</v>
      </c>
      <c r="D55" s="257">
        <v>2023</v>
      </c>
      <c r="E55" s="257"/>
      <c r="F55" s="257"/>
      <c r="G55" s="257">
        <v>1</v>
      </c>
      <c r="H55" s="257" t="s">
        <v>1228</v>
      </c>
      <c r="I55" s="250" t="s">
        <v>1196</v>
      </c>
    </row>
    <row r="56" spans="1:9" ht="31.5" x14ac:dyDescent="0.25">
      <c r="A56" s="257">
        <v>51</v>
      </c>
      <c r="B56" s="255" t="s">
        <v>1229</v>
      </c>
      <c r="C56" s="257" t="s">
        <v>1178</v>
      </c>
      <c r="D56" s="257">
        <v>2023</v>
      </c>
      <c r="E56" s="257"/>
      <c r="F56" s="257">
        <v>1</v>
      </c>
      <c r="G56" s="257"/>
      <c r="H56" s="257" t="s">
        <v>1197</v>
      </c>
      <c r="I56" s="253" t="s">
        <v>1226</v>
      </c>
    </row>
    <row r="57" spans="1:9" ht="31.5" x14ac:dyDescent="0.25">
      <c r="A57" s="257">
        <v>52</v>
      </c>
      <c r="B57" s="255" t="s">
        <v>1230</v>
      </c>
      <c r="C57" s="257" t="s">
        <v>1178</v>
      </c>
      <c r="D57" s="257">
        <v>2023</v>
      </c>
      <c r="E57" s="257"/>
      <c r="F57" s="257">
        <v>1</v>
      </c>
      <c r="G57" s="257"/>
      <c r="H57" s="257" t="s">
        <v>1170</v>
      </c>
      <c r="I57" s="253" t="s">
        <v>1226</v>
      </c>
    </row>
    <row r="58" spans="1:9" ht="63" x14ac:dyDescent="0.25">
      <c r="A58" s="257">
        <v>53</v>
      </c>
      <c r="B58" s="255" t="s">
        <v>1231</v>
      </c>
      <c r="C58" s="257" t="s">
        <v>1178</v>
      </c>
      <c r="D58" s="257">
        <v>2023</v>
      </c>
      <c r="E58" s="257"/>
      <c r="F58" s="257">
        <v>1</v>
      </c>
      <c r="G58" s="257"/>
      <c r="H58" s="257" t="s">
        <v>1170</v>
      </c>
      <c r="I58" s="253" t="s">
        <v>1226</v>
      </c>
    </row>
    <row r="59" spans="1:9" ht="31.5" x14ac:dyDescent="0.25">
      <c r="A59" s="257">
        <v>54</v>
      </c>
      <c r="B59" s="255" t="s">
        <v>1232</v>
      </c>
      <c r="C59" s="257" t="s">
        <v>1178</v>
      </c>
      <c r="D59" s="257">
        <v>2023</v>
      </c>
      <c r="E59" s="257"/>
      <c r="F59" s="257">
        <v>1</v>
      </c>
      <c r="G59" s="257"/>
      <c r="H59" s="257" t="s">
        <v>1200</v>
      </c>
      <c r="I59" s="253" t="s">
        <v>1226</v>
      </c>
    </row>
    <row r="60" spans="1:9" ht="31.5" x14ac:dyDescent="0.25">
      <c r="A60" s="257">
        <v>55</v>
      </c>
      <c r="B60" s="249" t="s">
        <v>1233</v>
      </c>
      <c r="C60" s="257" t="s">
        <v>1178</v>
      </c>
      <c r="D60" s="257">
        <v>2023</v>
      </c>
      <c r="E60" s="257"/>
      <c r="F60" s="257">
        <v>1</v>
      </c>
      <c r="G60" s="257"/>
      <c r="H60" s="257" t="s">
        <v>1234</v>
      </c>
      <c r="I60" s="253" t="s">
        <v>1226</v>
      </c>
    </row>
    <row r="61" spans="1:9" ht="47.25" x14ac:dyDescent="0.25">
      <c r="A61" s="257">
        <v>56</v>
      </c>
      <c r="B61" s="249" t="s">
        <v>1235</v>
      </c>
      <c r="C61" s="257" t="s">
        <v>1178</v>
      </c>
      <c r="D61" s="257">
        <v>2023</v>
      </c>
      <c r="E61" s="257"/>
      <c r="F61" s="257">
        <v>1</v>
      </c>
      <c r="G61" s="257"/>
      <c r="H61" s="257" t="s">
        <v>1234</v>
      </c>
      <c r="I61" s="253" t="s">
        <v>1226</v>
      </c>
    </row>
    <row r="62" spans="1:9" ht="47.25" x14ac:dyDescent="0.25">
      <c r="A62" s="257">
        <v>57</v>
      </c>
      <c r="B62" s="255" t="s">
        <v>1236</v>
      </c>
      <c r="C62" s="257" t="s">
        <v>1166</v>
      </c>
      <c r="D62" s="257">
        <v>2023</v>
      </c>
      <c r="E62" s="257"/>
      <c r="F62" s="257">
        <v>1</v>
      </c>
      <c r="G62" s="257"/>
      <c r="H62" s="257" t="s">
        <v>1237</v>
      </c>
      <c r="I62" s="250" t="s">
        <v>1196</v>
      </c>
    </row>
    <row r="63" spans="1:9" ht="31.5" x14ac:dyDescent="0.25">
      <c r="A63" s="257">
        <v>58</v>
      </c>
      <c r="B63" s="255" t="s">
        <v>1238</v>
      </c>
      <c r="C63" s="257" t="s">
        <v>1166</v>
      </c>
      <c r="D63" s="257">
        <v>2023</v>
      </c>
      <c r="E63" s="257"/>
      <c r="F63" s="257">
        <v>1</v>
      </c>
      <c r="G63" s="257"/>
      <c r="H63" s="257" t="s">
        <v>1170</v>
      </c>
      <c r="I63" s="250" t="s">
        <v>1196</v>
      </c>
    </row>
    <row r="64" spans="1:9" ht="47.25" x14ac:dyDescent="0.25">
      <c r="A64" s="257">
        <v>59</v>
      </c>
      <c r="B64" s="255" t="s">
        <v>1239</v>
      </c>
      <c r="C64" s="257" t="s">
        <v>1178</v>
      </c>
      <c r="D64" s="257">
        <v>2023</v>
      </c>
      <c r="E64" s="257"/>
      <c r="F64" s="257"/>
      <c r="G64" s="257">
        <v>1</v>
      </c>
      <c r="H64" s="257" t="s">
        <v>1179</v>
      </c>
      <c r="I64" s="253" t="s">
        <v>1226</v>
      </c>
    </row>
    <row r="65" spans="1:9" ht="47.25" x14ac:dyDescent="0.25">
      <c r="A65" s="257">
        <v>60</v>
      </c>
      <c r="B65" s="255" t="s">
        <v>1240</v>
      </c>
      <c r="C65" s="257" t="s">
        <v>1178</v>
      </c>
      <c r="D65" s="257">
        <v>2023</v>
      </c>
      <c r="E65" s="257"/>
      <c r="F65" s="257"/>
      <c r="G65" s="257">
        <v>1</v>
      </c>
      <c r="H65" s="257" t="s">
        <v>1179</v>
      </c>
      <c r="I65" s="253" t="s">
        <v>1226</v>
      </c>
    </row>
    <row r="66" spans="1:9" ht="47.25" x14ac:dyDescent="0.25">
      <c r="A66" s="257">
        <v>61</v>
      </c>
      <c r="B66" s="255" t="s">
        <v>1241</v>
      </c>
      <c r="C66" s="257" t="s">
        <v>1178</v>
      </c>
      <c r="D66" s="257">
        <v>2023</v>
      </c>
      <c r="E66" s="257"/>
      <c r="F66" s="257"/>
      <c r="G66" s="257">
        <v>1</v>
      </c>
      <c r="H66" s="257" t="s">
        <v>1179</v>
      </c>
      <c r="I66" s="253" t="s">
        <v>1226</v>
      </c>
    </row>
    <row r="67" spans="1:9" ht="63" x14ac:dyDescent="0.25">
      <c r="A67" s="257">
        <v>62</v>
      </c>
      <c r="B67" s="255" t="s">
        <v>1242</v>
      </c>
      <c r="C67" s="257" t="s">
        <v>1178</v>
      </c>
      <c r="D67" s="257">
        <v>2024</v>
      </c>
      <c r="E67" s="257"/>
      <c r="F67" s="257"/>
      <c r="G67" s="257">
        <v>1</v>
      </c>
      <c r="H67" s="257" t="s">
        <v>1179</v>
      </c>
      <c r="I67" s="253" t="s">
        <v>1226</v>
      </c>
    </row>
    <row r="68" spans="1:9" ht="63" x14ac:dyDescent="0.25">
      <c r="A68" s="257">
        <v>63</v>
      </c>
      <c r="B68" s="255" t="s">
        <v>1243</v>
      </c>
      <c r="C68" s="257" t="s">
        <v>1178</v>
      </c>
      <c r="D68" s="257">
        <v>2024</v>
      </c>
      <c r="E68" s="257"/>
      <c r="F68" s="257"/>
      <c r="G68" s="257">
        <v>1</v>
      </c>
      <c r="H68" s="257" t="s">
        <v>1179</v>
      </c>
      <c r="I68" s="253" t="s">
        <v>1226</v>
      </c>
    </row>
    <row r="69" spans="1:9" ht="63" x14ac:dyDescent="0.25">
      <c r="A69" s="257">
        <v>64</v>
      </c>
      <c r="B69" s="255" t="s">
        <v>1244</v>
      </c>
      <c r="C69" s="257" t="s">
        <v>1178</v>
      </c>
      <c r="D69" s="257">
        <v>2024</v>
      </c>
      <c r="E69" s="257"/>
      <c r="F69" s="257"/>
      <c r="G69" s="257">
        <v>1</v>
      </c>
      <c r="H69" s="257" t="s">
        <v>1179</v>
      </c>
      <c r="I69" s="253" t="s">
        <v>1226</v>
      </c>
    </row>
    <row r="70" spans="1:9" ht="63" x14ac:dyDescent="0.25">
      <c r="A70" s="257">
        <v>65</v>
      </c>
      <c r="B70" s="255" t="s">
        <v>1245</v>
      </c>
      <c r="C70" s="257" t="s">
        <v>1178</v>
      </c>
      <c r="D70" s="257">
        <v>2024</v>
      </c>
      <c r="E70" s="257"/>
      <c r="F70" s="257"/>
      <c r="G70" s="257">
        <v>1</v>
      </c>
      <c r="H70" s="257" t="s">
        <v>1179</v>
      </c>
      <c r="I70" s="253" t="s">
        <v>1226</v>
      </c>
    </row>
    <row r="71" spans="1:9" ht="31.5" x14ac:dyDescent="0.25">
      <c r="A71" s="257">
        <v>66</v>
      </c>
      <c r="B71" s="255" t="s">
        <v>1246</v>
      </c>
      <c r="C71" s="257" t="s">
        <v>1178</v>
      </c>
      <c r="D71" s="257">
        <v>2024</v>
      </c>
      <c r="E71" s="257"/>
      <c r="F71" s="257">
        <v>1</v>
      </c>
      <c r="G71" s="257"/>
      <c r="H71" s="257" t="s">
        <v>1221</v>
      </c>
      <c r="I71" s="253" t="s">
        <v>1226</v>
      </c>
    </row>
    <row r="72" spans="1:9" ht="31.5" x14ac:dyDescent="0.25">
      <c r="A72" s="257">
        <v>67</v>
      </c>
      <c r="B72" s="255" t="s">
        <v>1246</v>
      </c>
      <c r="C72" s="257" t="s">
        <v>1178</v>
      </c>
      <c r="D72" s="257">
        <v>2024</v>
      </c>
      <c r="E72" s="257"/>
      <c r="F72" s="257">
        <v>1</v>
      </c>
      <c r="G72" s="257"/>
      <c r="H72" s="257" t="s">
        <v>1221</v>
      </c>
      <c r="I72" s="253" t="s">
        <v>1226</v>
      </c>
    </row>
    <row r="73" spans="1:9" ht="31.5" x14ac:dyDescent="0.25">
      <c r="A73" s="257">
        <v>68</v>
      </c>
      <c r="B73" s="255" t="s">
        <v>1246</v>
      </c>
      <c r="C73" s="257" t="s">
        <v>1178</v>
      </c>
      <c r="D73" s="257">
        <v>2024</v>
      </c>
      <c r="E73" s="257"/>
      <c r="F73" s="257">
        <v>1</v>
      </c>
      <c r="G73" s="257"/>
      <c r="H73" s="257" t="s">
        <v>1221</v>
      </c>
      <c r="I73" s="253" t="s">
        <v>1226</v>
      </c>
    </row>
    <row r="74" spans="1:9" ht="31.5" x14ac:dyDescent="0.25">
      <c r="A74" s="257">
        <v>69</v>
      </c>
      <c r="B74" s="255" t="s">
        <v>1247</v>
      </c>
      <c r="C74" s="257" t="s">
        <v>1166</v>
      </c>
      <c r="D74" s="257">
        <v>2024</v>
      </c>
      <c r="E74" s="257">
        <v>1</v>
      </c>
      <c r="F74" s="257"/>
      <c r="G74" s="257"/>
      <c r="H74" s="257" t="s">
        <v>1197</v>
      </c>
      <c r="I74" s="250" t="s">
        <v>1196</v>
      </c>
    </row>
    <row r="75" spans="1:9" ht="31.5" x14ac:dyDescent="0.25">
      <c r="A75" s="257">
        <v>70</v>
      </c>
      <c r="B75" s="255" t="s">
        <v>1248</v>
      </c>
      <c r="C75" s="257" t="s">
        <v>1166</v>
      </c>
      <c r="D75" s="257">
        <v>2024</v>
      </c>
      <c r="E75" s="257"/>
      <c r="F75" s="257">
        <v>1</v>
      </c>
      <c r="G75" s="257"/>
      <c r="H75" s="257" t="s">
        <v>1170</v>
      </c>
      <c r="I75" s="250" t="s">
        <v>1196</v>
      </c>
    </row>
    <row r="76" spans="1:9" ht="47.25" x14ac:dyDescent="0.25">
      <c r="A76" s="257">
        <v>71</v>
      </c>
      <c r="B76" s="255" t="s">
        <v>1249</v>
      </c>
      <c r="C76" s="261" t="s">
        <v>1178</v>
      </c>
      <c r="D76" s="261">
        <v>2024</v>
      </c>
      <c r="E76" s="261"/>
      <c r="F76" s="261"/>
      <c r="G76" s="261">
        <v>1</v>
      </c>
      <c r="H76" s="265" t="s">
        <v>1250</v>
      </c>
      <c r="I76" s="253" t="s">
        <v>1226</v>
      </c>
    </row>
    <row r="77" spans="1:9" ht="31.5" x14ac:dyDescent="0.25">
      <c r="A77" s="257">
        <v>72</v>
      </c>
      <c r="B77" s="255" t="s">
        <v>1251</v>
      </c>
      <c r="C77" s="261" t="s">
        <v>1166</v>
      </c>
      <c r="D77" s="261">
        <v>2024</v>
      </c>
      <c r="E77" s="261"/>
      <c r="F77" s="261"/>
      <c r="G77" s="261">
        <v>1</v>
      </c>
      <c r="H77" s="261" t="s">
        <v>1203</v>
      </c>
      <c r="I77" s="250" t="s">
        <v>1196</v>
      </c>
    </row>
    <row r="78" spans="1:9" ht="31.5" x14ac:dyDescent="0.25">
      <c r="A78" s="257">
        <v>73</v>
      </c>
      <c r="B78" s="256" t="s">
        <v>1251</v>
      </c>
      <c r="C78" s="262" t="s">
        <v>1166</v>
      </c>
      <c r="D78" s="262">
        <v>2024</v>
      </c>
      <c r="E78" s="262"/>
      <c r="F78" s="262"/>
      <c r="G78" s="262">
        <v>1</v>
      </c>
      <c r="H78" s="262" t="s">
        <v>1203</v>
      </c>
      <c r="I78" s="250" t="s">
        <v>1196</v>
      </c>
    </row>
    <row r="79" spans="1:9" ht="31.5" x14ac:dyDescent="0.25">
      <c r="A79" s="257">
        <v>74</v>
      </c>
      <c r="B79" s="256" t="s">
        <v>1251</v>
      </c>
      <c r="C79" s="262" t="s">
        <v>1166</v>
      </c>
      <c r="D79" s="262">
        <v>2024</v>
      </c>
      <c r="E79" s="262"/>
      <c r="F79" s="262"/>
      <c r="G79" s="262">
        <v>1</v>
      </c>
      <c r="H79" s="262" t="s">
        <v>1210</v>
      </c>
      <c r="I79" s="250" t="s">
        <v>1196</v>
      </c>
    </row>
    <row r="80" spans="1:9" ht="31.5" x14ac:dyDescent="0.25">
      <c r="A80" s="257">
        <v>75</v>
      </c>
      <c r="B80" s="256" t="s">
        <v>1251</v>
      </c>
      <c r="C80" s="262" t="s">
        <v>1166</v>
      </c>
      <c r="D80" s="262">
        <v>2024</v>
      </c>
      <c r="E80" s="262"/>
      <c r="F80" s="262"/>
      <c r="G80" s="262">
        <v>1</v>
      </c>
      <c r="H80" s="262" t="s">
        <v>1210</v>
      </c>
      <c r="I80" s="250" t="s">
        <v>1196</v>
      </c>
    </row>
    <row r="81" spans="1:9" ht="47.25" x14ac:dyDescent="0.25">
      <c r="A81" s="257">
        <v>76</v>
      </c>
      <c r="B81" s="256" t="s">
        <v>1252</v>
      </c>
      <c r="C81" s="263" t="s">
        <v>1178</v>
      </c>
      <c r="D81" s="262">
        <v>2024</v>
      </c>
      <c r="E81" s="264"/>
      <c r="F81" s="264"/>
      <c r="G81" s="264">
        <v>1</v>
      </c>
      <c r="H81" s="257" t="s">
        <v>1179</v>
      </c>
      <c r="I81" s="253" t="s">
        <v>1226</v>
      </c>
    </row>
    <row r="82" spans="1:9" x14ac:dyDescent="0.25">
      <c r="A82" s="100"/>
      <c r="B82" s="100"/>
      <c r="C82" s="100"/>
      <c r="G82" s="40">
        <f>SUM(G6:G81)</f>
        <v>29</v>
      </c>
    </row>
    <row r="83" spans="1:9" x14ac:dyDescent="0.25">
      <c r="A83" s="100"/>
      <c r="B83" s="100"/>
      <c r="C83" s="100"/>
    </row>
    <row r="84" spans="1:9" x14ac:dyDescent="0.25">
      <c r="A84" s="100"/>
      <c r="B84" s="100"/>
      <c r="C84" s="100"/>
    </row>
    <row r="85" spans="1:9" x14ac:dyDescent="0.25">
      <c r="A85" s="100"/>
      <c r="B85" s="100"/>
      <c r="C85" s="100"/>
    </row>
    <row r="86" spans="1:9" x14ac:dyDescent="0.25">
      <c r="A86" s="100"/>
      <c r="B86" s="100"/>
      <c r="C86" s="100"/>
    </row>
    <row r="87" spans="1:9" x14ac:dyDescent="0.25">
      <c r="A87" s="100"/>
      <c r="B87" s="100"/>
      <c r="C87" s="100"/>
    </row>
    <row r="88" spans="1:9" x14ac:dyDescent="0.25">
      <c r="A88" s="100"/>
      <c r="B88" s="100"/>
      <c r="C88" s="100"/>
    </row>
    <row r="89" spans="1:9" x14ac:dyDescent="0.25">
      <c r="A89" s="100"/>
      <c r="B89" s="100"/>
      <c r="C89" s="100"/>
    </row>
    <row r="90" spans="1:9" x14ac:dyDescent="0.25">
      <c r="A90" s="100"/>
      <c r="B90" s="100"/>
      <c r="C90" s="100"/>
    </row>
    <row r="91" spans="1:9" x14ac:dyDescent="0.25">
      <c r="A91" s="100"/>
      <c r="B91" s="100"/>
      <c r="C91" s="100"/>
    </row>
    <row r="92" spans="1:9" x14ac:dyDescent="0.25">
      <c r="A92" s="100"/>
      <c r="B92" s="100"/>
      <c r="C92" s="100"/>
    </row>
    <row r="93" spans="1:9" x14ac:dyDescent="0.25">
      <c r="A93" s="100"/>
      <c r="B93" s="100"/>
      <c r="C93" s="100"/>
    </row>
    <row r="94" spans="1:9" x14ac:dyDescent="0.25">
      <c r="A94" s="100"/>
      <c r="B94" s="100"/>
      <c r="C94" s="100"/>
    </row>
    <row r="95" spans="1:9" x14ac:dyDescent="0.25">
      <c r="A95" s="100"/>
      <c r="B95" s="100"/>
      <c r="C95" s="100"/>
    </row>
    <row r="96" spans="1:9" x14ac:dyDescent="0.25">
      <c r="A96" s="100"/>
      <c r="B96" s="100"/>
      <c r="C96" s="100"/>
    </row>
    <row r="97" spans="1:3" x14ac:dyDescent="0.25">
      <c r="A97" s="100"/>
      <c r="B97" s="100"/>
      <c r="C97" s="100"/>
    </row>
    <row r="98" spans="1:3" x14ac:dyDescent="0.25">
      <c r="A98" s="100"/>
      <c r="B98" s="100"/>
      <c r="C98" s="100"/>
    </row>
    <row r="99" spans="1:3" x14ac:dyDescent="0.25">
      <c r="A99" s="100"/>
      <c r="B99" s="100"/>
      <c r="C99" s="100"/>
    </row>
    <row r="100" spans="1:3" x14ac:dyDescent="0.25">
      <c r="A100" s="100"/>
      <c r="B100" s="100"/>
      <c r="C100" s="100"/>
    </row>
    <row r="101" spans="1:3" x14ac:dyDescent="0.25">
      <c r="A101" s="100"/>
      <c r="B101" s="100"/>
      <c r="C101" s="100"/>
    </row>
    <row r="102" spans="1:3" x14ac:dyDescent="0.25">
      <c r="A102" s="100"/>
      <c r="B102" s="100"/>
      <c r="C102" s="100"/>
    </row>
    <row r="103" spans="1:3" x14ac:dyDescent="0.25">
      <c r="A103" s="100"/>
      <c r="B103" s="100"/>
      <c r="C103" s="100"/>
    </row>
    <row r="104" spans="1:3" x14ac:dyDescent="0.25">
      <c r="A104" s="100"/>
      <c r="B104" s="100"/>
      <c r="C104" s="100"/>
    </row>
    <row r="105" spans="1:3" x14ac:dyDescent="0.25">
      <c r="A105" s="100"/>
      <c r="B105" s="100"/>
      <c r="C105" s="100"/>
    </row>
    <row r="106" spans="1:3" x14ac:dyDescent="0.25">
      <c r="A106" s="100"/>
      <c r="B106" s="100"/>
      <c r="C106" s="100"/>
    </row>
    <row r="107" spans="1:3" x14ac:dyDescent="0.25">
      <c r="A107" s="100"/>
      <c r="B107" s="100"/>
      <c r="C107" s="100"/>
    </row>
    <row r="108" spans="1:3" x14ac:dyDescent="0.25">
      <c r="A108" s="100"/>
      <c r="B108" s="100"/>
      <c r="C108" s="100"/>
    </row>
    <row r="109" spans="1:3" x14ac:dyDescent="0.25">
      <c r="A109" s="100"/>
      <c r="B109" s="100"/>
      <c r="C109" s="100"/>
    </row>
    <row r="110" spans="1:3" x14ac:dyDescent="0.25">
      <c r="A110" s="100"/>
      <c r="B110" s="100"/>
      <c r="C110" s="100"/>
    </row>
    <row r="111" spans="1:3" x14ac:dyDescent="0.25">
      <c r="A111" s="100"/>
      <c r="B111" s="100"/>
      <c r="C111" s="100"/>
    </row>
    <row r="112" spans="1:3" x14ac:dyDescent="0.25">
      <c r="A112" s="100"/>
      <c r="B112" s="100"/>
      <c r="C112" s="100"/>
    </row>
    <row r="113" spans="1:3" x14ac:dyDescent="0.25">
      <c r="A113" s="100"/>
      <c r="B113" s="100"/>
      <c r="C113" s="100"/>
    </row>
    <row r="114" spans="1:3" x14ac:dyDescent="0.25">
      <c r="A114" s="100"/>
      <c r="B114" s="100"/>
      <c r="C114" s="100"/>
    </row>
    <row r="115" spans="1:3" x14ac:dyDescent="0.25">
      <c r="A115" s="100"/>
      <c r="B115" s="100"/>
      <c r="C115" s="100"/>
    </row>
    <row r="116" spans="1:3" x14ac:dyDescent="0.25">
      <c r="A116" s="100"/>
      <c r="B116" s="100"/>
      <c r="C116" s="100"/>
    </row>
    <row r="117" spans="1:3" x14ac:dyDescent="0.25">
      <c r="A117" s="100"/>
      <c r="B117" s="100"/>
      <c r="C117" s="100"/>
    </row>
    <row r="118" spans="1:3" x14ac:dyDescent="0.25">
      <c r="A118" s="100"/>
      <c r="B118" s="100"/>
      <c r="C118" s="100"/>
    </row>
    <row r="119" spans="1:3" x14ac:dyDescent="0.25">
      <c r="A119" s="100"/>
      <c r="B119" s="100"/>
      <c r="C119" s="100"/>
    </row>
    <row r="120" spans="1:3" x14ac:dyDescent="0.25">
      <c r="A120" s="100"/>
      <c r="B120" s="100"/>
      <c r="C120" s="100"/>
    </row>
    <row r="121" spans="1:3" x14ac:dyDescent="0.25">
      <c r="A121" s="100"/>
      <c r="B121" s="100"/>
      <c r="C121" s="100"/>
    </row>
    <row r="122" spans="1:3" x14ac:dyDescent="0.25">
      <c r="A122" s="100"/>
      <c r="B122" s="100"/>
      <c r="C122" s="100"/>
    </row>
    <row r="123" spans="1:3" x14ac:dyDescent="0.25">
      <c r="A123" s="100"/>
      <c r="B123" s="100"/>
      <c r="C123" s="100"/>
    </row>
    <row r="124" spans="1:3" x14ac:dyDescent="0.25">
      <c r="A124" s="100"/>
      <c r="B124" s="100"/>
      <c r="C124" s="100"/>
    </row>
    <row r="125" spans="1:3" x14ac:dyDescent="0.25">
      <c r="A125" s="100"/>
      <c r="B125" s="100"/>
      <c r="C125" s="100"/>
    </row>
    <row r="126" spans="1:3" x14ac:dyDescent="0.25">
      <c r="A126" s="100"/>
      <c r="B126" s="100"/>
      <c r="C126" s="100"/>
    </row>
    <row r="127" spans="1:3" x14ac:dyDescent="0.25">
      <c r="A127" s="100"/>
      <c r="B127" s="100"/>
      <c r="C127" s="100"/>
    </row>
    <row r="128" spans="1:3" x14ac:dyDescent="0.25">
      <c r="A128" s="100"/>
      <c r="B128" s="100"/>
      <c r="C128" s="100"/>
    </row>
    <row r="129" spans="1:3" x14ac:dyDescent="0.25">
      <c r="A129" s="100"/>
      <c r="B129" s="100"/>
      <c r="C129" s="100"/>
    </row>
    <row r="130" spans="1:3" x14ac:dyDescent="0.25">
      <c r="A130" s="100"/>
      <c r="B130" s="100"/>
      <c r="C130" s="100"/>
    </row>
    <row r="131" spans="1:3" x14ac:dyDescent="0.25">
      <c r="A131" s="100"/>
      <c r="B131" s="100"/>
      <c r="C131" s="100"/>
    </row>
    <row r="132" spans="1:3" x14ac:dyDescent="0.25">
      <c r="A132" s="100"/>
      <c r="B132" s="100"/>
      <c r="C132" s="100"/>
    </row>
    <row r="133" spans="1:3" x14ac:dyDescent="0.25">
      <c r="A133" s="100"/>
      <c r="B133" s="100"/>
      <c r="C133" s="100"/>
    </row>
    <row r="134" spans="1:3" x14ac:dyDescent="0.25">
      <c r="A134" s="100"/>
      <c r="B134" s="100"/>
      <c r="C134" s="100"/>
    </row>
    <row r="135" spans="1:3" x14ac:dyDescent="0.25">
      <c r="A135" s="100"/>
      <c r="B135" s="100"/>
      <c r="C135" s="100"/>
    </row>
    <row r="136" spans="1:3" x14ac:dyDescent="0.25">
      <c r="A136" s="100"/>
      <c r="B136" s="100"/>
      <c r="C136" s="100"/>
    </row>
    <row r="137" spans="1:3" x14ac:dyDescent="0.25">
      <c r="A137" s="100"/>
      <c r="B137" s="100"/>
      <c r="C137" s="100"/>
    </row>
    <row r="138" spans="1:3" x14ac:dyDescent="0.25">
      <c r="A138" s="100"/>
      <c r="B138" s="100"/>
      <c r="C138" s="100"/>
    </row>
    <row r="139" spans="1:3" x14ac:dyDescent="0.25">
      <c r="A139" s="100"/>
      <c r="B139" s="100"/>
      <c r="C139" s="100"/>
    </row>
    <row r="140" spans="1:3" x14ac:dyDescent="0.25">
      <c r="A140" s="100"/>
      <c r="B140" s="100"/>
      <c r="C140" s="100"/>
    </row>
    <row r="141" spans="1:3" x14ac:dyDescent="0.25">
      <c r="A141" s="100"/>
      <c r="B141" s="100"/>
      <c r="C141" s="100"/>
    </row>
    <row r="142" spans="1:3" x14ac:dyDescent="0.25">
      <c r="A142" s="100"/>
      <c r="B142" s="100"/>
      <c r="C142" s="100"/>
    </row>
    <row r="143" spans="1:3" x14ac:dyDescent="0.25">
      <c r="A143" s="100"/>
      <c r="B143" s="100"/>
      <c r="C143" s="100"/>
    </row>
    <row r="144" spans="1:3" x14ac:dyDescent="0.25">
      <c r="A144" s="100"/>
      <c r="B144" s="100"/>
      <c r="C144" s="100"/>
    </row>
    <row r="145" spans="1:3" x14ac:dyDescent="0.25">
      <c r="A145" s="100"/>
      <c r="B145" s="100"/>
      <c r="C145" s="100"/>
    </row>
    <row r="146" spans="1:3" x14ac:dyDescent="0.25">
      <c r="A146" s="100"/>
      <c r="B146" s="100"/>
      <c r="C146" s="100"/>
    </row>
    <row r="147" spans="1:3" x14ac:dyDescent="0.25">
      <c r="A147" s="100"/>
      <c r="B147" s="100"/>
      <c r="C147" s="100"/>
    </row>
    <row r="148" spans="1:3" x14ac:dyDescent="0.25">
      <c r="A148" s="100"/>
      <c r="B148" s="100"/>
      <c r="C148" s="100"/>
    </row>
    <row r="149" spans="1:3" x14ac:dyDescent="0.25">
      <c r="A149" s="100"/>
      <c r="B149" s="100"/>
      <c r="C149" s="100"/>
    </row>
    <row r="150" spans="1:3" x14ac:dyDescent="0.25">
      <c r="A150" s="100"/>
      <c r="B150" s="100"/>
      <c r="C150" s="100"/>
    </row>
    <row r="151" spans="1:3" x14ac:dyDescent="0.25">
      <c r="A151" s="100"/>
      <c r="B151" s="100"/>
      <c r="C151" s="100"/>
    </row>
    <row r="152" spans="1:3" x14ac:dyDescent="0.25">
      <c r="A152" s="100"/>
      <c r="B152" s="100"/>
      <c r="C152" s="100"/>
    </row>
    <row r="153" spans="1:3" x14ac:dyDescent="0.25">
      <c r="A153" s="100"/>
      <c r="B153" s="100"/>
      <c r="C153" s="100"/>
    </row>
    <row r="154" spans="1:3" x14ac:dyDescent="0.25">
      <c r="A154" s="100"/>
      <c r="B154" s="100"/>
      <c r="C154" s="100"/>
    </row>
    <row r="155" spans="1:3" x14ac:dyDescent="0.25">
      <c r="A155" s="100"/>
      <c r="B155" s="100"/>
      <c r="C155" s="100"/>
    </row>
    <row r="156" spans="1:3" x14ac:dyDescent="0.25">
      <c r="A156" s="100"/>
      <c r="B156" s="100"/>
      <c r="C156" s="100"/>
    </row>
    <row r="157" spans="1:3" x14ac:dyDescent="0.25">
      <c r="A157" s="100"/>
      <c r="B157" s="100"/>
      <c r="C157" s="100"/>
    </row>
    <row r="158" spans="1:3" x14ac:dyDescent="0.25">
      <c r="A158" s="100"/>
      <c r="B158" s="100"/>
      <c r="C158" s="100"/>
    </row>
    <row r="159" spans="1:3" x14ac:dyDescent="0.25">
      <c r="A159" s="100"/>
      <c r="B159" s="100"/>
      <c r="C159" s="100"/>
    </row>
    <row r="160" spans="1:3" x14ac:dyDescent="0.25">
      <c r="A160" s="100"/>
      <c r="B160" s="100"/>
      <c r="C160" s="100"/>
    </row>
    <row r="161" spans="1:3" x14ac:dyDescent="0.25">
      <c r="A161" s="100"/>
      <c r="B161" s="100"/>
      <c r="C161" s="100"/>
    </row>
    <row r="162" spans="1:3" x14ac:dyDescent="0.25">
      <c r="A162" s="100"/>
      <c r="B162" s="100"/>
      <c r="C162" s="100"/>
    </row>
    <row r="163" spans="1:3" x14ac:dyDescent="0.25">
      <c r="A163" s="100"/>
      <c r="B163" s="100"/>
      <c r="C163" s="100"/>
    </row>
    <row r="164" spans="1:3" x14ac:dyDescent="0.25">
      <c r="A164" s="100"/>
      <c r="B164" s="100"/>
      <c r="C164" s="100"/>
    </row>
    <row r="165" spans="1:3" x14ac:dyDescent="0.25">
      <c r="A165" s="100"/>
      <c r="B165" s="100"/>
      <c r="C165" s="100"/>
    </row>
    <row r="166" spans="1:3" x14ac:dyDescent="0.25">
      <c r="A166" s="100"/>
      <c r="B166" s="100"/>
      <c r="C166" s="100"/>
    </row>
    <row r="167" spans="1:3" x14ac:dyDescent="0.25">
      <c r="A167" s="100"/>
      <c r="B167" s="100"/>
      <c r="C167" s="100"/>
    </row>
    <row r="168" spans="1:3" x14ac:dyDescent="0.25">
      <c r="A168" s="100"/>
      <c r="B168" s="100"/>
      <c r="C168" s="100"/>
    </row>
    <row r="169" spans="1:3" x14ac:dyDescent="0.25">
      <c r="A169" s="100"/>
      <c r="B169" s="100"/>
      <c r="C169" s="100"/>
    </row>
    <row r="170" spans="1:3" x14ac:dyDescent="0.25">
      <c r="A170" s="100"/>
      <c r="B170" s="100"/>
      <c r="C170" s="100"/>
    </row>
    <row r="171" spans="1:3" x14ac:dyDescent="0.25">
      <c r="A171" s="100"/>
      <c r="B171" s="100"/>
      <c r="C171" s="100"/>
    </row>
    <row r="172" spans="1:3" x14ac:dyDescent="0.25">
      <c r="A172" s="100"/>
      <c r="B172" s="100"/>
      <c r="C172" s="100"/>
    </row>
    <row r="173" spans="1:3" x14ac:dyDescent="0.25">
      <c r="A173" s="100"/>
      <c r="B173" s="100"/>
      <c r="C173" s="100"/>
    </row>
    <row r="174" spans="1:3" x14ac:dyDescent="0.25">
      <c r="A174" s="100"/>
      <c r="B174" s="100"/>
      <c r="C174" s="100"/>
    </row>
    <row r="175" spans="1:3" x14ac:dyDescent="0.25">
      <c r="A175" s="100"/>
      <c r="B175" s="100"/>
      <c r="C175" s="100"/>
    </row>
    <row r="176" spans="1:3" x14ac:dyDescent="0.25">
      <c r="A176" s="100"/>
      <c r="B176" s="100"/>
      <c r="C176" s="100"/>
    </row>
    <row r="177" spans="1:3" x14ac:dyDescent="0.25">
      <c r="A177" s="100"/>
      <c r="B177" s="100"/>
      <c r="C177" s="100"/>
    </row>
    <row r="178" spans="1:3" x14ac:dyDescent="0.25">
      <c r="A178" s="100"/>
      <c r="B178" s="100"/>
      <c r="C178" s="100"/>
    </row>
    <row r="179" spans="1:3" x14ac:dyDescent="0.25">
      <c r="A179" s="100"/>
      <c r="B179" s="100"/>
      <c r="C179" s="100"/>
    </row>
    <row r="180" spans="1:3" x14ac:dyDescent="0.25">
      <c r="A180" s="100"/>
      <c r="B180" s="100"/>
      <c r="C180" s="100"/>
    </row>
    <row r="181" spans="1:3" x14ac:dyDescent="0.25">
      <c r="A181" s="100"/>
      <c r="B181" s="100"/>
      <c r="C181" s="100"/>
    </row>
    <row r="182" spans="1:3" x14ac:dyDescent="0.25">
      <c r="A182" s="100"/>
      <c r="B182" s="100"/>
      <c r="C182" s="100"/>
    </row>
    <row r="183" spans="1:3" x14ac:dyDescent="0.25">
      <c r="A183" s="100"/>
      <c r="B183" s="100"/>
      <c r="C183" s="100"/>
    </row>
    <row r="184" spans="1:3" x14ac:dyDescent="0.25">
      <c r="A184" s="100"/>
      <c r="B184" s="100"/>
      <c r="C184" s="100"/>
    </row>
    <row r="185" spans="1:3" x14ac:dyDescent="0.25">
      <c r="A185" s="100"/>
      <c r="B185" s="100"/>
      <c r="C185" s="100"/>
    </row>
    <row r="186" spans="1:3" x14ac:dyDescent="0.25">
      <c r="A186" s="100"/>
      <c r="B186" s="100"/>
      <c r="C186" s="100"/>
    </row>
    <row r="187" spans="1:3" x14ac:dyDescent="0.25">
      <c r="A187" s="100"/>
      <c r="B187" s="100"/>
      <c r="C187" s="100"/>
    </row>
    <row r="188" spans="1:3" x14ac:dyDescent="0.25">
      <c r="A188" s="100"/>
      <c r="B188" s="100"/>
      <c r="C188" s="100"/>
    </row>
    <row r="189" spans="1:3" x14ac:dyDescent="0.25">
      <c r="A189" s="100"/>
      <c r="B189" s="100"/>
      <c r="C189" s="100"/>
    </row>
    <row r="190" spans="1:3" x14ac:dyDescent="0.25">
      <c r="A190" s="100"/>
      <c r="B190" s="100"/>
      <c r="C190" s="100"/>
    </row>
    <row r="191" spans="1:3" x14ac:dyDescent="0.25">
      <c r="A191" s="100"/>
      <c r="B191" s="100"/>
      <c r="C191" s="100"/>
    </row>
    <row r="192" spans="1:3" x14ac:dyDescent="0.25">
      <c r="A192" s="100"/>
      <c r="B192" s="100"/>
      <c r="C192" s="100"/>
    </row>
    <row r="193" spans="1:3" x14ac:dyDescent="0.25">
      <c r="A193" s="100"/>
      <c r="B193" s="100"/>
      <c r="C193" s="100"/>
    </row>
    <row r="194" spans="1:3" x14ac:dyDescent="0.25">
      <c r="A194" s="100"/>
      <c r="B194" s="100"/>
      <c r="C194" s="100"/>
    </row>
    <row r="195" spans="1:3" x14ac:dyDescent="0.25">
      <c r="A195" s="100"/>
      <c r="B195" s="100"/>
      <c r="C195" s="100"/>
    </row>
    <row r="196" spans="1:3" x14ac:dyDescent="0.25">
      <c r="A196" s="100"/>
      <c r="B196" s="100"/>
      <c r="C196" s="100"/>
    </row>
    <row r="197" spans="1:3" x14ac:dyDescent="0.25">
      <c r="A197" s="100"/>
      <c r="B197" s="100"/>
      <c r="C197" s="100"/>
    </row>
    <row r="198" spans="1:3" x14ac:dyDescent="0.25">
      <c r="A198" s="100"/>
      <c r="B198" s="100"/>
      <c r="C198" s="100"/>
    </row>
    <row r="199" spans="1:3" x14ac:dyDescent="0.25">
      <c r="A199" s="100"/>
      <c r="B199" s="100"/>
      <c r="C199" s="100"/>
    </row>
    <row r="200" spans="1:3" x14ac:dyDescent="0.25">
      <c r="A200" s="100"/>
      <c r="B200" s="100"/>
      <c r="C200" s="100"/>
    </row>
    <row r="201" spans="1:3" x14ac:dyDescent="0.25">
      <c r="A201" s="100"/>
      <c r="B201" s="100"/>
      <c r="C201" s="100"/>
    </row>
    <row r="202" spans="1:3" x14ac:dyDescent="0.25">
      <c r="A202" s="100"/>
      <c r="B202" s="100"/>
      <c r="C202" s="100"/>
    </row>
    <row r="203" spans="1:3" x14ac:dyDescent="0.25">
      <c r="A203" s="100"/>
      <c r="B203" s="100"/>
      <c r="C203" s="100"/>
    </row>
    <row r="204" spans="1:3" x14ac:dyDescent="0.25">
      <c r="A204" s="100"/>
      <c r="B204" s="100"/>
      <c r="C204" s="100"/>
    </row>
    <row r="205" spans="1:3" x14ac:dyDescent="0.25">
      <c r="A205" s="100"/>
      <c r="B205" s="100"/>
      <c r="C205" s="100"/>
    </row>
    <row r="206" spans="1:3" x14ac:dyDescent="0.25">
      <c r="A206" s="100"/>
      <c r="B206" s="100"/>
      <c r="C206" s="100"/>
    </row>
    <row r="207" spans="1:3" x14ac:dyDescent="0.25">
      <c r="A207" s="100"/>
      <c r="B207" s="100"/>
      <c r="C207" s="100"/>
    </row>
    <row r="208" spans="1:3" x14ac:dyDescent="0.25">
      <c r="A208" s="100"/>
      <c r="B208" s="100"/>
      <c r="C208" s="100"/>
    </row>
    <row r="209" spans="1:3" x14ac:dyDescent="0.25">
      <c r="A209" s="100"/>
      <c r="B209" s="100"/>
      <c r="C209" s="100"/>
    </row>
    <row r="210" spans="1:3" x14ac:dyDescent="0.25">
      <c r="A210" s="100"/>
      <c r="B210" s="100"/>
      <c r="C210" s="100"/>
    </row>
    <row r="211" spans="1:3" x14ac:dyDescent="0.25">
      <c r="A211" s="100"/>
      <c r="B211" s="100"/>
      <c r="C211" s="100"/>
    </row>
    <row r="212" spans="1:3" x14ac:dyDescent="0.25">
      <c r="A212" s="100"/>
      <c r="B212" s="100"/>
      <c r="C212" s="100"/>
    </row>
    <row r="213" spans="1:3" x14ac:dyDescent="0.25">
      <c r="A213" s="100"/>
      <c r="B213" s="100"/>
      <c r="C213" s="100"/>
    </row>
    <row r="214" spans="1:3" x14ac:dyDescent="0.25">
      <c r="A214" s="100"/>
      <c r="B214" s="100"/>
      <c r="C214" s="100"/>
    </row>
    <row r="215" spans="1:3" x14ac:dyDescent="0.25">
      <c r="A215" s="100"/>
      <c r="B215" s="100"/>
      <c r="C215" s="100"/>
    </row>
    <row r="216" spans="1:3" x14ac:dyDescent="0.25">
      <c r="A216" s="100"/>
      <c r="B216" s="100"/>
      <c r="C216" s="100"/>
    </row>
    <row r="217" spans="1:3" x14ac:dyDescent="0.25">
      <c r="A217" s="100"/>
      <c r="B217" s="100"/>
      <c r="C217" s="100"/>
    </row>
    <row r="218" spans="1:3" x14ac:dyDescent="0.25">
      <c r="A218" s="100"/>
      <c r="B218" s="100"/>
      <c r="C218" s="100"/>
    </row>
    <row r="219" spans="1:3" x14ac:dyDescent="0.25">
      <c r="A219" s="100"/>
      <c r="B219" s="100"/>
      <c r="C219" s="100"/>
    </row>
    <row r="220" spans="1:3" x14ac:dyDescent="0.25">
      <c r="A220" s="100"/>
      <c r="B220" s="100"/>
      <c r="C220" s="100"/>
    </row>
    <row r="221" spans="1:3" x14ac:dyDescent="0.25">
      <c r="A221" s="100"/>
      <c r="B221" s="100"/>
      <c r="C221" s="100"/>
    </row>
    <row r="222" spans="1:3" x14ac:dyDescent="0.25">
      <c r="A222" s="100"/>
      <c r="B222" s="100"/>
      <c r="C222" s="100"/>
    </row>
    <row r="223" spans="1:3" x14ac:dyDescent="0.25">
      <c r="A223" s="100"/>
      <c r="B223" s="100"/>
      <c r="C223" s="100"/>
    </row>
    <row r="224" spans="1:3" x14ac:dyDescent="0.25">
      <c r="A224" s="100"/>
      <c r="B224" s="100"/>
      <c r="C224" s="100"/>
    </row>
    <row r="225" spans="1:3" x14ac:dyDescent="0.25">
      <c r="A225" s="100"/>
      <c r="B225" s="100"/>
      <c r="C225" s="100"/>
    </row>
    <row r="226" spans="1:3" x14ac:dyDescent="0.25">
      <c r="A226" s="100"/>
      <c r="B226" s="100"/>
      <c r="C226" s="100"/>
    </row>
    <row r="227" spans="1:3" x14ac:dyDescent="0.25">
      <c r="A227" s="100"/>
      <c r="B227" s="100"/>
      <c r="C227" s="100"/>
    </row>
    <row r="228" spans="1:3" x14ac:dyDescent="0.25">
      <c r="A228" s="100"/>
      <c r="B228" s="100"/>
      <c r="C228" s="100"/>
    </row>
    <row r="229" spans="1:3" x14ac:dyDescent="0.25">
      <c r="A229" s="100"/>
      <c r="B229" s="100"/>
      <c r="C229" s="100"/>
    </row>
    <row r="230" spans="1:3" x14ac:dyDescent="0.25">
      <c r="A230" s="100"/>
      <c r="B230" s="100"/>
      <c r="C230" s="100"/>
    </row>
    <row r="231" spans="1:3" x14ac:dyDescent="0.25">
      <c r="A231" s="100"/>
      <c r="B231" s="100"/>
      <c r="C231" s="100"/>
    </row>
    <row r="232" spans="1:3" x14ac:dyDescent="0.25">
      <c r="A232" s="100"/>
      <c r="B232" s="100"/>
      <c r="C232" s="100"/>
    </row>
    <row r="233" spans="1:3" x14ac:dyDescent="0.25">
      <c r="A233" s="100"/>
      <c r="B233" s="100"/>
      <c r="C233" s="100"/>
    </row>
    <row r="234" spans="1:3" x14ac:dyDescent="0.25">
      <c r="A234" s="100"/>
      <c r="B234" s="100"/>
      <c r="C234" s="100"/>
    </row>
    <row r="235" spans="1:3" x14ac:dyDescent="0.25">
      <c r="A235" s="100"/>
      <c r="B235" s="100"/>
      <c r="C235" s="100"/>
    </row>
    <row r="236" spans="1:3" x14ac:dyDescent="0.25">
      <c r="A236" s="100"/>
      <c r="B236" s="100"/>
      <c r="C236" s="100"/>
    </row>
    <row r="237" spans="1:3" x14ac:dyDescent="0.25">
      <c r="A237" s="100"/>
      <c r="B237" s="100"/>
      <c r="C237" s="100"/>
    </row>
    <row r="238" spans="1:3" x14ac:dyDescent="0.25">
      <c r="A238" s="100"/>
      <c r="B238" s="100"/>
      <c r="C238" s="100"/>
    </row>
    <row r="239" spans="1:3" x14ac:dyDescent="0.25">
      <c r="A239" s="100"/>
      <c r="B239" s="100"/>
      <c r="C239" s="100"/>
    </row>
    <row r="240" spans="1:3" x14ac:dyDescent="0.25">
      <c r="A240" s="100"/>
      <c r="B240" s="100"/>
      <c r="C240" s="100"/>
    </row>
    <row r="241" spans="1:3" x14ac:dyDescent="0.25">
      <c r="A241" s="100"/>
      <c r="B241" s="100"/>
      <c r="C241" s="100"/>
    </row>
    <row r="242" spans="1:3" x14ac:dyDescent="0.25">
      <c r="A242" s="100"/>
      <c r="B242" s="100"/>
      <c r="C242" s="100"/>
    </row>
    <row r="243" spans="1:3" x14ac:dyDescent="0.25">
      <c r="A243" s="100"/>
      <c r="B243" s="100"/>
      <c r="C243" s="100"/>
    </row>
    <row r="244" spans="1:3" x14ac:dyDescent="0.25">
      <c r="A244" s="100"/>
      <c r="B244" s="100"/>
      <c r="C244" s="100"/>
    </row>
    <row r="245" spans="1:3" x14ac:dyDescent="0.25">
      <c r="A245" s="100"/>
      <c r="B245" s="100"/>
      <c r="C245" s="100"/>
    </row>
    <row r="246" spans="1:3" x14ac:dyDescent="0.25">
      <c r="A246" s="100"/>
      <c r="B246" s="100"/>
      <c r="C246" s="100"/>
    </row>
    <row r="247" spans="1:3" x14ac:dyDescent="0.25">
      <c r="A247" s="100"/>
      <c r="B247" s="100"/>
      <c r="C247" s="100"/>
    </row>
    <row r="248" spans="1:3" x14ac:dyDescent="0.25">
      <c r="A248" s="100"/>
      <c r="B248" s="100"/>
      <c r="C248" s="100"/>
    </row>
    <row r="249" spans="1:3" x14ac:dyDescent="0.25">
      <c r="A249" s="100"/>
      <c r="B249" s="100"/>
      <c r="C249" s="100"/>
    </row>
    <row r="250" spans="1:3" x14ac:dyDescent="0.25">
      <c r="A250" s="100"/>
      <c r="B250" s="100"/>
      <c r="C250" s="100"/>
    </row>
    <row r="251" spans="1:3" x14ac:dyDescent="0.25">
      <c r="A251" s="100"/>
      <c r="B251" s="100"/>
      <c r="C251" s="100"/>
    </row>
    <row r="252" spans="1:3" x14ac:dyDescent="0.25">
      <c r="A252" s="100"/>
      <c r="B252" s="100"/>
      <c r="C252" s="100"/>
    </row>
    <row r="253" spans="1:3" x14ac:dyDescent="0.25">
      <c r="A253" s="100"/>
      <c r="B253" s="100"/>
      <c r="C253" s="100"/>
    </row>
    <row r="254" spans="1:3" x14ac:dyDescent="0.25">
      <c r="A254" s="100"/>
      <c r="B254" s="100"/>
      <c r="C254" s="100"/>
    </row>
    <row r="255" spans="1:3" x14ac:dyDescent="0.25">
      <c r="A255" s="100"/>
      <c r="B255" s="100"/>
      <c r="C255" s="100"/>
    </row>
    <row r="256" spans="1:3" x14ac:dyDescent="0.25">
      <c r="A256" s="100"/>
      <c r="B256" s="100"/>
      <c r="C256" s="100"/>
    </row>
    <row r="257" spans="1:3" x14ac:dyDescent="0.25">
      <c r="A257" s="100"/>
      <c r="B257" s="100"/>
      <c r="C257" s="100"/>
    </row>
    <row r="258" spans="1:3" x14ac:dyDescent="0.25">
      <c r="A258" s="100"/>
      <c r="B258" s="100"/>
      <c r="C258" s="100"/>
    </row>
    <row r="259" spans="1:3" x14ac:dyDescent="0.25">
      <c r="A259" s="100"/>
      <c r="B259" s="100"/>
      <c r="C259" s="100"/>
    </row>
    <row r="260" spans="1:3" x14ac:dyDescent="0.25">
      <c r="A260" s="100"/>
      <c r="B260" s="100"/>
      <c r="C260" s="100"/>
    </row>
    <row r="261" spans="1:3" x14ac:dyDescent="0.25">
      <c r="A261" s="100"/>
      <c r="B261" s="100"/>
      <c r="C261" s="100"/>
    </row>
    <row r="262" spans="1:3" x14ac:dyDescent="0.25">
      <c r="A262" s="100"/>
      <c r="B262" s="100"/>
      <c r="C262" s="100"/>
    </row>
    <row r="263" spans="1:3" x14ac:dyDescent="0.25">
      <c r="A263" s="100"/>
      <c r="B263" s="100"/>
      <c r="C263" s="100"/>
    </row>
    <row r="264" spans="1:3" x14ac:dyDescent="0.25">
      <c r="A264" s="100"/>
      <c r="B264" s="100"/>
      <c r="C264" s="100"/>
    </row>
    <row r="265" spans="1:3" x14ac:dyDescent="0.25">
      <c r="A265" s="100"/>
      <c r="B265" s="100"/>
      <c r="C265" s="100"/>
    </row>
    <row r="266" spans="1:3" x14ac:dyDescent="0.25">
      <c r="A266" s="100"/>
      <c r="B266" s="100"/>
      <c r="C266" s="100"/>
    </row>
    <row r="267" spans="1:3" x14ac:dyDescent="0.25">
      <c r="A267" s="100"/>
      <c r="B267" s="100"/>
      <c r="C267" s="100"/>
    </row>
    <row r="268" spans="1:3" x14ac:dyDescent="0.25">
      <c r="A268" s="100"/>
      <c r="B268" s="100"/>
      <c r="C268" s="100"/>
    </row>
    <row r="269" spans="1:3" x14ac:dyDescent="0.25">
      <c r="A269" s="100"/>
      <c r="B269" s="100"/>
      <c r="C269" s="100"/>
    </row>
    <row r="270" spans="1:3" x14ac:dyDescent="0.25">
      <c r="A270" s="100"/>
      <c r="B270" s="100"/>
      <c r="C270" s="100"/>
    </row>
    <row r="271" spans="1:3" x14ac:dyDescent="0.25">
      <c r="A271" s="100"/>
      <c r="B271" s="100"/>
      <c r="C271" s="100"/>
    </row>
    <row r="272" spans="1:3" x14ac:dyDescent="0.25">
      <c r="A272" s="100"/>
      <c r="B272" s="100"/>
      <c r="C272" s="100"/>
    </row>
    <row r="273" spans="1:3" x14ac:dyDescent="0.25">
      <c r="A273" s="100"/>
      <c r="B273" s="100"/>
      <c r="C273" s="100"/>
    </row>
    <row r="274" spans="1:3" x14ac:dyDescent="0.25">
      <c r="A274" s="100"/>
      <c r="B274" s="100"/>
      <c r="C274" s="100"/>
    </row>
    <row r="275" spans="1:3" x14ac:dyDescent="0.25">
      <c r="A275" s="100"/>
      <c r="B275" s="100"/>
      <c r="C275" s="100"/>
    </row>
    <row r="276" spans="1:3" x14ac:dyDescent="0.25">
      <c r="A276" s="100"/>
      <c r="B276" s="100"/>
      <c r="C276" s="100"/>
    </row>
    <row r="277" spans="1:3" x14ac:dyDescent="0.25">
      <c r="A277" s="100"/>
      <c r="B277" s="100"/>
      <c r="C277" s="100"/>
    </row>
    <row r="278" spans="1:3" x14ac:dyDescent="0.25">
      <c r="A278" s="100"/>
      <c r="B278" s="100"/>
      <c r="C278" s="100"/>
    </row>
    <row r="279" spans="1:3" x14ac:dyDescent="0.25">
      <c r="A279" s="100"/>
      <c r="B279" s="100"/>
      <c r="C279" s="100"/>
    </row>
    <row r="280" spans="1:3" x14ac:dyDescent="0.25">
      <c r="A280" s="100"/>
      <c r="B280" s="100"/>
      <c r="C280" s="100"/>
    </row>
    <row r="281" spans="1:3" x14ac:dyDescent="0.25">
      <c r="A281" s="100"/>
      <c r="B281" s="100"/>
      <c r="C281" s="100"/>
    </row>
    <row r="282" spans="1:3" x14ac:dyDescent="0.25">
      <c r="A282" s="100"/>
      <c r="B282" s="100"/>
      <c r="C282" s="100"/>
    </row>
    <row r="283" spans="1:3" x14ac:dyDescent="0.25">
      <c r="A283" s="100"/>
      <c r="B283" s="100"/>
      <c r="C283" s="100"/>
    </row>
    <row r="284" spans="1:3" x14ac:dyDescent="0.25">
      <c r="A284" s="100"/>
      <c r="B284" s="100"/>
      <c r="C284" s="100"/>
    </row>
    <row r="285" spans="1:3" x14ac:dyDescent="0.25">
      <c r="A285" s="100"/>
      <c r="B285" s="100"/>
      <c r="C285" s="100"/>
    </row>
    <row r="286" spans="1:3" x14ac:dyDescent="0.25">
      <c r="A286" s="100"/>
      <c r="B286" s="100"/>
      <c r="C286" s="100"/>
    </row>
    <row r="287" spans="1:3" x14ac:dyDescent="0.25">
      <c r="A287" s="100"/>
      <c r="B287" s="100"/>
      <c r="C287" s="100"/>
    </row>
    <row r="288" spans="1:3" x14ac:dyDescent="0.25">
      <c r="A288" s="100"/>
      <c r="B288" s="100"/>
      <c r="C288" s="100"/>
    </row>
    <row r="289" spans="1:3" x14ac:dyDescent="0.25">
      <c r="A289" s="100"/>
      <c r="B289" s="100"/>
      <c r="C289" s="100"/>
    </row>
    <row r="290" spans="1:3" x14ac:dyDescent="0.25">
      <c r="A290" s="100"/>
      <c r="B290" s="100"/>
      <c r="C290" s="100"/>
    </row>
    <row r="291" spans="1:3" x14ac:dyDescent="0.25">
      <c r="A291" s="100"/>
      <c r="B291" s="100"/>
      <c r="C291" s="100"/>
    </row>
    <row r="292" spans="1:3" x14ac:dyDescent="0.25">
      <c r="A292" s="100"/>
      <c r="B292" s="100"/>
      <c r="C292" s="100"/>
    </row>
    <row r="293" spans="1:3" x14ac:dyDescent="0.25">
      <c r="A293" s="100"/>
      <c r="B293" s="100"/>
      <c r="C293" s="100"/>
    </row>
    <row r="294" spans="1:3" x14ac:dyDescent="0.25">
      <c r="A294" s="100"/>
      <c r="B294" s="100"/>
      <c r="C294" s="100"/>
    </row>
    <row r="295" spans="1:3" x14ac:dyDescent="0.25">
      <c r="A295" s="100"/>
      <c r="B295" s="100"/>
      <c r="C295" s="100"/>
    </row>
    <row r="296" spans="1:3" x14ac:dyDescent="0.25">
      <c r="A296" s="100"/>
      <c r="B296" s="100"/>
      <c r="C296" s="100"/>
    </row>
    <row r="297" spans="1:3" x14ac:dyDescent="0.25">
      <c r="A297" s="100"/>
      <c r="B297" s="100"/>
      <c r="C297" s="100"/>
    </row>
    <row r="298" spans="1:3" x14ac:dyDescent="0.25">
      <c r="A298" s="100"/>
      <c r="B298" s="100"/>
      <c r="C298" s="100"/>
    </row>
    <row r="299" spans="1:3" x14ac:dyDescent="0.25">
      <c r="A299" s="100"/>
      <c r="B299" s="100"/>
      <c r="C299" s="100"/>
    </row>
    <row r="300" spans="1:3" x14ac:dyDescent="0.25">
      <c r="A300" s="100"/>
      <c r="B300" s="100"/>
      <c r="C300" s="100"/>
    </row>
    <row r="301" spans="1:3" x14ac:dyDescent="0.25">
      <c r="A301" s="100"/>
      <c r="B301" s="100"/>
      <c r="C301" s="100"/>
    </row>
    <row r="302" spans="1:3" x14ac:dyDescent="0.25">
      <c r="A302" s="100"/>
      <c r="B302" s="100"/>
      <c r="C302" s="100"/>
    </row>
    <row r="303" spans="1:3" x14ac:dyDescent="0.25">
      <c r="A303" s="100"/>
      <c r="B303" s="100"/>
      <c r="C303" s="100"/>
    </row>
    <row r="304" spans="1:3" x14ac:dyDescent="0.25">
      <c r="A304" s="100"/>
      <c r="B304" s="100"/>
      <c r="C304" s="100"/>
    </row>
    <row r="305" spans="1:3" x14ac:dyDescent="0.25">
      <c r="A305" s="100"/>
      <c r="B305" s="100"/>
      <c r="C305" s="100"/>
    </row>
    <row r="306" spans="1:3" x14ac:dyDescent="0.25">
      <c r="A306" s="100"/>
      <c r="B306" s="100"/>
      <c r="C306" s="100"/>
    </row>
    <row r="307" spans="1:3" x14ac:dyDescent="0.25">
      <c r="A307" s="100"/>
      <c r="B307" s="100"/>
      <c r="C307" s="100"/>
    </row>
    <row r="308" spans="1:3" x14ac:dyDescent="0.25">
      <c r="A308" s="100"/>
      <c r="B308" s="100"/>
      <c r="C308" s="100"/>
    </row>
    <row r="309" spans="1:3" x14ac:dyDescent="0.25">
      <c r="A309" s="100"/>
      <c r="B309" s="100"/>
      <c r="C309" s="100"/>
    </row>
    <row r="310" spans="1:3" x14ac:dyDescent="0.25">
      <c r="A310" s="100"/>
      <c r="B310" s="100"/>
      <c r="C310" s="100"/>
    </row>
    <row r="311" spans="1:3" x14ac:dyDescent="0.25">
      <c r="A311" s="100"/>
      <c r="B311" s="100"/>
      <c r="C311" s="100"/>
    </row>
    <row r="312" spans="1:3" x14ac:dyDescent="0.25">
      <c r="A312" s="100"/>
      <c r="B312" s="100"/>
      <c r="C312" s="100"/>
    </row>
    <row r="313" spans="1:3" x14ac:dyDescent="0.25">
      <c r="A313" s="100"/>
      <c r="B313" s="100"/>
      <c r="C313" s="100"/>
    </row>
    <row r="314" spans="1:3" x14ac:dyDescent="0.25">
      <c r="A314" s="100"/>
      <c r="B314" s="100"/>
      <c r="C314" s="100"/>
    </row>
    <row r="315" spans="1:3" x14ac:dyDescent="0.25">
      <c r="A315" s="100"/>
      <c r="B315" s="100"/>
      <c r="C315" s="100"/>
    </row>
    <row r="316" spans="1:3" x14ac:dyDescent="0.25">
      <c r="A316" s="100"/>
      <c r="B316" s="100"/>
      <c r="C316" s="100"/>
    </row>
    <row r="317" spans="1:3" x14ac:dyDescent="0.25">
      <c r="A317" s="100"/>
      <c r="B317" s="100"/>
      <c r="C317" s="100"/>
    </row>
    <row r="318" spans="1:3" x14ac:dyDescent="0.25">
      <c r="A318" s="100"/>
      <c r="B318" s="100"/>
      <c r="C318" s="100"/>
    </row>
    <row r="319" spans="1:3" x14ac:dyDescent="0.25">
      <c r="A319" s="100"/>
      <c r="B319" s="100"/>
      <c r="C319" s="100"/>
    </row>
    <row r="320" spans="1:3" x14ac:dyDescent="0.25">
      <c r="A320" s="100"/>
      <c r="B320" s="100"/>
      <c r="C320" s="100"/>
    </row>
    <row r="321" spans="1:3" x14ac:dyDescent="0.25">
      <c r="A321" s="100"/>
      <c r="B321" s="100"/>
      <c r="C321" s="100"/>
    </row>
    <row r="322" spans="1:3" x14ac:dyDescent="0.25">
      <c r="A322" s="100"/>
      <c r="B322" s="100"/>
      <c r="C322" s="100"/>
    </row>
    <row r="323" spans="1:3" x14ac:dyDescent="0.25">
      <c r="A323" s="100"/>
      <c r="B323" s="100"/>
      <c r="C323" s="100"/>
    </row>
    <row r="324" spans="1:3" x14ac:dyDescent="0.25">
      <c r="A324" s="100"/>
      <c r="B324" s="100"/>
      <c r="C324" s="100"/>
    </row>
    <row r="325" spans="1:3" x14ac:dyDescent="0.25">
      <c r="A325" s="100"/>
      <c r="B325" s="100"/>
      <c r="C325" s="100"/>
    </row>
    <row r="326" spans="1:3" x14ac:dyDescent="0.25">
      <c r="A326" s="100"/>
      <c r="B326" s="100"/>
      <c r="C326" s="100"/>
    </row>
    <row r="327" spans="1:3" x14ac:dyDescent="0.25">
      <c r="A327" s="100"/>
      <c r="B327" s="100"/>
      <c r="C327" s="100"/>
    </row>
    <row r="328" spans="1:3" x14ac:dyDescent="0.25">
      <c r="A328" s="100"/>
      <c r="B328" s="100"/>
      <c r="C328" s="100"/>
    </row>
    <row r="329" spans="1:3" x14ac:dyDescent="0.25">
      <c r="A329" s="100"/>
      <c r="B329" s="100"/>
      <c r="C329" s="100"/>
    </row>
    <row r="330" spans="1:3" x14ac:dyDescent="0.25">
      <c r="A330" s="100"/>
      <c r="B330" s="100"/>
      <c r="C330" s="100"/>
    </row>
    <row r="331" spans="1:3" x14ac:dyDescent="0.25">
      <c r="A331" s="100"/>
      <c r="B331" s="100"/>
      <c r="C331" s="100"/>
    </row>
    <row r="332" spans="1:3" x14ac:dyDescent="0.25">
      <c r="A332" s="100"/>
      <c r="B332" s="100"/>
      <c r="C332" s="100"/>
    </row>
    <row r="333" spans="1:3" x14ac:dyDescent="0.25">
      <c r="A333" s="100"/>
      <c r="B333" s="100"/>
      <c r="C333" s="100"/>
    </row>
    <row r="334" spans="1:3" x14ac:dyDescent="0.25">
      <c r="A334" s="100"/>
      <c r="B334" s="100"/>
      <c r="C334" s="100"/>
    </row>
    <row r="335" spans="1:3" x14ac:dyDescent="0.25">
      <c r="A335" s="100"/>
      <c r="B335" s="100"/>
      <c r="C335" s="100"/>
    </row>
    <row r="336" spans="1:3" x14ac:dyDescent="0.25">
      <c r="A336" s="100"/>
      <c r="B336" s="100"/>
      <c r="C336" s="100"/>
    </row>
    <row r="337" spans="1:3" x14ac:dyDescent="0.25">
      <c r="A337" s="100"/>
      <c r="B337" s="100"/>
      <c r="C337" s="100"/>
    </row>
    <row r="338" spans="1:3" x14ac:dyDescent="0.25">
      <c r="A338" s="100"/>
      <c r="B338" s="100"/>
      <c r="C338" s="100"/>
    </row>
    <row r="339" spans="1:3" x14ac:dyDescent="0.25">
      <c r="A339" s="100"/>
      <c r="B339" s="100"/>
      <c r="C339" s="100"/>
    </row>
    <row r="340" spans="1:3" x14ac:dyDescent="0.25">
      <c r="A340" s="100"/>
      <c r="B340" s="100"/>
      <c r="C340" s="100"/>
    </row>
    <row r="341" spans="1:3" x14ac:dyDescent="0.25">
      <c r="A341" s="100"/>
      <c r="B341" s="100"/>
      <c r="C341" s="100"/>
    </row>
    <row r="342" spans="1:3" x14ac:dyDescent="0.25">
      <c r="A342" s="100"/>
      <c r="B342" s="100"/>
      <c r="C342" s="100"/>
    </row>
    <row r="343" spans="1:3" x14ac:dyDescent="0.25">
      <c r="A343" s="100"/>
      <c r="B343" s="100"/>
      <c r="C343" s="100"/>
    </row>
    <row r="344" spans="1:3" x14ac:dyDescent="0.25">
      <c r="A344" s="100"/>
      <c r="B344" s="100"/>
      <c r="C344" s="100"/>
    </row>
    <row r="345" spans="1:3" x14ac:dyDescent="0.25">
      <c r="A345" s="100"/>
      <c r="B345" s="100"/>
      <c r="C345" s="100"/>
    </row>
    <row r="346" spans="1:3" x14ac:dyDescent="0.25">
      <c r="A346" s="100"/>
      <c r="B346" s="100"/>
      <c r="C346" s="100"/>
    </row>
    <row r="347" spans="1:3" x14ac:dyDescent="0.25">
      <c r="A347" s="100"/>
      <c r="B347" s="100"/>
      <c r="C347" s="100"/>
    </row>
    <row r="348" spans="1:3" x14ac:dyDescent="0.25">
      <c r="A348" s="100"/>
      <c r="B348" s="100"/>
      <c r="C348" s="100"/>
    </row>
    <row r="349" spans="1:3" x14ac:dyDescent="0.25">
      <c r="A349" s="100"/>
      <c r="B349" s="100"/>
      <c r="C349" s="100"/>
    </row>
    <row r="350" spans="1:3" x14ac:dyDescent="0.25">
      <c r="A350" s="100"/>
      <c r="B350" s="100"/>
      <c r="C350" s="100"/>
    </row>
    <row r="351" spans="1:3" x14ac:dyDescent="0.25">
      <c r="A351" s="100"/>
      <c r="B351" s="100"/>
      <c r="C351" s="100"/>
    </row>
    <row r="352" spans="1:3" x14ac:dyDescent="0.25">
      <c r="A352" s="100"/>
      <c r="B352" s="100"/>
      <c r="C352" s="100"/>
    </row>
    <row r="353" spans="1:3" x14ac:dyDescent="0.25">
      <c r="A353" s="100"/>
      <c r="B353" s="100"/>
      <c r="C353" s="100"/>
    </row>
    <row r="354" spans="1:3" x14ac:dyDescent="0.25">
      <c r="A354" s="100"/>
      <c r="B354" s="100"/>
      <c r="C354" s="100"/>
    </row>
    <row r="355" spans="1:3" x14ac:dyDescent="0.25">
      <c r="A355" s="100"/>
      <c r="B355" s="100"/>
      <c r="C355" s="100"/>
    </row>
    <row r="356" spans="1:3" x14ac:dyDescent="0.25">
      <c r="A356" s="100"/>
      <c r="B356" s="100"/>
      <c r="C356" s="100"/>
    </row>
    <row r="357" spans="1:3" x14ac:dyDescent="0.25">
      <c r="A357" s="100"/>
      <c r="B357" s="100"/>
      <c r="C357" s="100"/>
    </row>
    <row r="358" spans="1:3" x14ac:dyDescent="0.25">
      <c r="A358" s="100"/>
      <c r="B358" s="100"/>
      <c r="C358" s="100"/>
    </row>
    <row r="359" spans="1:3" x14ac:dyDescent="0.25">
      <c r="A359" s="100"/>
      <c r="B359" s="100"/>
      <c r="C359" s="100"/>
    </row>
    <row r="360" spans="1:3" x14ac:dyDescent="0.25">
      <c r="A360" s="100"/>
      <c r="B360" s="100"/>
      <c r="C360" s="100"/>
    </row>
    <row r="361" spans="1:3" x14ac:dyDescent="0.25">
      <c r="A361" s="100"/>
      <c r="B361" s="100"/>
      <c r="C361" s="100"/>
    </row>
    <row r="362" spans="1:3" x14ac:dyDescent="0.25">
      <c r="A362" s="100"/>
      <c r="B362" s="100"/>
      <c r="C362" s="100"/>
    </row>
    <row r="363" spans="1:3" x14ac:dyDescent="0.25">
      <c r="A363" s="100"/>
      <c r="B363" s="100"/>
      <c r="C363" s="100"/>
    </row>
    <row r="364" spans="1:3" x14ac:dyDescent="0.25">
      <c r="A364" s="100"/>
      <c r="B364" s="100"/>
      <c r="C364" s="100"/>
    </row>
    <row r="365" spans="1:3" x14ac:dyDescent="0.25">
      <c r="A365" s="100"/>
      <c r="B365" s="100"/>
      <c r="C365" s="100"/>
    </row>
    <row r="366" spans="1:3" x14ac:dyDescent="0.25">
      <c r="A366" s="100"/>
      <c r="B366" s="100"/>
      <c r="C366" s="100"/>
    </row>
    <row r="367" spans="1:3" x14ac:dyDescent="0.25">
      <c r="A367" s="100"/>
      <c r="B367" s="100"/>
      <c r="C367" s="100"/>
    </row>
    <row r="368" spans="1:3" x14ac:dyDescent="0.25">
      <c r="A368" s="100"/>
      <c r="B368" s="100"/>
      <c r="C368" s="100"/>
    </row>
    <row r="369" spans="1:3" x14ac:dyDescent="0.25">
      <c r="A369" s="100"/>
      <c r="B369" s="100"/>
      <c r="C369" s="100"/>
    </row>
    <row r="370" spans="1:3" x14ac:dyDescent="0.25">
      <c r="A370" s="100"/>
      <c r="B370" s="100"/>
      <c r="C370" s="100"/>
    </row>
    <row r="371" spans="1:3" x14ac:dyDescent="0.25">
      <c r="A371" s="100"/>
      <c r="B371" s="100"/>
      <c r="C371" s="100"/>
    </row>
    <row r="372" spans="1:3" x14ac:dyDescent="0.25">
      <c r="A372" s="100"/>
      <c r="B372" s="100"/>
      <c r="C372" s="100"/>
    </row>
    <row r="373" spans="1:3" x14ac:dyDescent="0.25">
      <c r="A373" s="100"/>
      <c r="B373" s="100"/>
      <c r="C373" s="100"/>
    </row>
    <row r="374" spans="1:3" x14ac:dyDescent="0.25">
      <c r="A374" s="100"/>
      <c r="B374" s="100"/>
      <c r="C374" s="100"/>
    </row>
    <row r="375" spans="1:3" x14ac:dyDescent="0.25">
      <c r="A375" s="100"/>
      <c r="B375" s="100"/>
      <c r="C375" s="100"/>
    </row>
    <row r="376" spans="1:3" x14ac:dyDescent="0.25">
      <c r="A376" s="100"/>
      <c r="B376" s="100"/>
      <c r="C376" s="100"/>
    </row>
    <row r="377" spans="1:3" x14ac:dyDescent="0.25">
      <c r="A377" s="100"/>
      <c r="B377" s="100"/>
      <c r="C377" s="100"/>
    </row>
    <row r="378" spans="1:3" x14ac:dyDescent="0.25">
      <c r="A378" s="100"/>
      <c r="B378" s="100"/>
      <c r="C378" s="100"/>
    </row>
    <row r="379" spans="1:3" x14ac:dyDescent="0.25">
      <c r="A379" s="100"/>
      <c r="B379" s="100"/>
      <c r="C379" s="100"/>
    </row>
    <row r="380" spans="1:3" x14ac:dyDescent="0.25">
      <c r="A380" s="100"/>
      <c r="B380" s="100"/>
      <c r="C380" s="100"/>
    </row>
    <row r="381" spans="1:3" x14ac:dyDescent="0.25">
      <c r="A381" s="100"/>
      <c r="B381" s="100"/>
      <c r="C381" s="100"/>
    </row>
    <row r="382" spans="1:3" x14ac:dyDescent="0.25">
      <c r="A382" s="100"/>
      <c r="B382" s="100"/>
      <c r="C382" s="100"/>
    </row>
    <row r="383" spans="1:3" x14ac:dyDescent="0.25">
      <c r="A383" s="100"/>
      <c r="B383" s="100"/>
      <c r="C383" s="100"/>
    </row>
    <row r="384" spans="1:3" x14ac:dyDescent="0.25">
      <c r="A384" s="100"/>
      <c r="B384" s="100"/>
      <c r="C384" s="100"/>
    </row>
    <row r="385" spans="1:3" x14ac:dyDescent="0.25">
      <c r="A385" s="100"/>
      <c r="B385" s="100"/>
      <c r="C385" s="100"/>
    </row>
    <row r="386" spans="1:3" x14ac:dyDescent="0.25">
      <c r="A386" s="100"/>
      <c r="B386" s="100"/>
      <c r="C386" s="100"/>
    </row>
    <row r="387" spans="1:3" x14ac:dyDescent="0.25">
      <c r="A387" s="100"/>
      <c r="B387" s="100"/>
      <c r="C387" s="100"/>
    </row>
    <row r="388" spans="1:3" x14ac:dyDescent="0.25">
      <c r="A388" s="100"/>
      <c r="B388" s="100"/>
      <c r="C388" s="100"/>
    </row>
    <row r="389" spans="1:3" x14ac:dyDescent="0.25">
      <c r="A389" s="100"/>
      <c r="B389" s="100"/>
      <c r="C389" s="100"/>
    </row>
    <row r="390" spans="1:3" x14ac:dyDescent="0.25">
      <c r="A390" s="100"/>
      <c r="B390" s="100"/>
      <c r="C390" s="100"/>
    </row>
    <row r="391" spans="1:3" x14ac:dyDescent="0.25">
      <c r="A391" s="100"/>
      <c r="B391" s="100"/>
      <c r="C391" s="100"/>
    </row>
    <row r="392" spans="1:3" x14ac:dyDescent="0.25">
      <c r="A392" s="100"/>
      <c r="B392" s="100"/>
      <c r="C392" s="100"/>
    </row>
    <row r="393" spans="1:3" x14ac:dyDescent="0.25">
      <c r="A393" s="100"/>
      <c r="B393" s="100"/>
      <c r="C393" s="100"/>
    </row>
    <row r="394" spans="1:3" x14ac:dyDescent="0.25">
      <c r="A394" s="100"/>
      <c r="B394" s="100"/>
      <c r="C394" s="100"/>
    </row>
    <row r="395" spans="1:3" x14ac:dyDescent="0.25">
      <c r="A395" s="100"/>
      <c r="B395" s="100"/>
      <c r="C395" s="100"/>
    </row>
    <row r="396" spans="1:3" x14ac:dyDescent="0.25">
      <c r="A396" s="100"/>
      <c r="B396" s="100"/>
      <c r="C396" s="100"/>
    </row>
    <row r="397" spans="1:3" x14ac:dyDescent="0.25">
      <c r="A397" s="100"/>
      <c r="B397" s="100"/>
      <c r="C397" s="100"/>
    </row>
    <row r="398" spans="1:3" x14ac:dyDescent="0.25">
      <c r="A398" s="100"/>
      <c r="B398" s="100"/>
      <c r="C398" s="100"/>
    </row>
    <row r="399" spans="1:3" x14ac:dyDescent="0.25">
      <c r="A399" s="100"/>
      <c r="B399" s="100"/>
      <c r="C399" s="100"/>
    </row>
    <row r="400" spans="1:3" x14ac:dyDescent="0.25">
      <c r="A400" s="100"/>
      <c r="B400" s="100"/>
      <c r="C400" s="100"/>
    </row>
    <row r="401" spans="1:3" x14ac:dyDescent="0.25">
      <c r="A401" s="100"/>
      <c r="B401" s="100"/>
      <c r="C401" s="100"/>
    </row>
    <row r="402" spans="1:3" x14ac:dyDescent="0.25">
      <c r="A402" s="100"/>
      <c r="B402" s="100"/>
      <c r="C402" s="100"/>
    </row>
    <row r="403" spans="1:3" x14ac:dyDescent="0.25">
      <c r="A403" s="100"/>
      <c r="B403" s="100"/>
      <c r="C403" s="100"/>
    </row>
    <row r="404" spans="1:3" x14ac:dyDescent="0.25">
      <c r="A404" s="100"/>
      <c r="B404" s="100"/>
      <c r="C404" s="100"/>
    </row>
    <row r="405" spans="1:3" x14ac:dyDescent="0.25">
      <c r="A405" s="100"/>
      <c r="B405" s="100"/>
      <c r="C405" s="100"/>
    </row>
    <row r="406" spans="1:3" x14ac:dyDescent="0.25">
      <c r="A406" s="100"/>
      <c r="B406" s="100"/>
      <c r="C406" s="100"/>
    </row>
    <row r="407" spans="1:3" x14ac:dyDescent="0.25">
      <c r="A407" s="100"/>
      <c r="B407" s="100"/>
      <c r="C407" s="100"/>
    </row>
    <row r="408" spans="1:3" x14ac:dyDescent="0.25">
      <c r="A408" s="100"/>
      <c r="B408" s="100"/>
      <c r="C408" s="100"/>
    </row>
    <row r="409" spans="1:3" x14ac:dyDescent="0.25">
      <c r="A409" s="100"/>
      <c r="B409" s="100"/>
      <c r="C409" s="100"/>
    </row>
    <row r="410" spans="1:3" x14ac:dyDescent="0.25">
      <c r="A410" s="100"/>
      <c r="B410" s="100"/>
      <c r="C410" s="100"/>
    </row>
    <row r="411" spans="1:3" x14ac:dyDescent="0.25">
      <c r="A411" s="100"/>
      <c r="B411" s="100"/>
      <c r="C411" s="100"/>
    </row>
    <row r="412" spans="1:3" x14ac:dyDescent="0.25">
      <c r="A412" s="100"/>
      <c r="B412" s="100"/>
      <c r="C412" s="100"/>
    </row>
    <row r="413" spans="1:3" x14ac:dyDescent="0.25">
      <c r="A413" s="100"/>
      <c r="B413" s="100"/>
      <c r="C413" s="100"/>
    </row>
    <row r="414" spans="1:3" x14ac:dyDescent="0.25">
      <c r="A414" s="100"/>
      <c r="B414" s="100"/>
      <c r="C414" s="100"/>
    </row>
    <row r="415" spans="1:3" x14ac:dyDescent="0.25">
      <c r="A415" s="100"/>
      <c r="B415" s="100"/>
      <c r="C415" s="100"/>
    </row>
    <row r="416" spans="1:3" x14ac:dyDescent="0.25">
      <c r="A416" s="100"/>
      <c r="B416" s="100"/>
      <c r="C416" s="100"/>
    </row>
    <row r="417" spans="1:3" x14ac:dyDescent="0.25">
      <c r="A417" s="100"/>
      <c r="B417" s="100"/>
      <c r="C417" s="100"/>
    </row>
    <row r="418" spans="1:3" x14ac:dyDescent="0.25">
      <c r="A418" s="100"/>
      <c r="B418" s="100"/>
      <c r="C418" s="100"/>
    </row>
    <row r="419" spans="1:3" x14ac:dyDescent="0.25">
      <c r="A419" s="100"/>
      <c r="B419" s="100"/>
      <c r="C419" s="100"/>
    </row>
    <row r="420" spans="1:3" x14ac:dyDescent="0.25">
      <c r="A420" s="100"/>
      <c r="B420" s="100"/>
      <c r="C420" s="100"/>
    </row>
    <row r="421" spans="1:3" x14ac:dyDescent="0.25">
      <c r="A421" s="100"/>
      <c r="B421" s="100"/>
      <c r="C421" s="100"/>
    </row>
    <row r="422" spans="1:3" x14ac:dyDescent="0.25">
      <c r="A422" s="100"/>
      <c r="B422" s="100"/>
      <c r="C422" s="100"/>
    </row>
    <row r="423" spans="1:3" x14ac:dyDescent="0.25">
      <c r="A423" s="100"/>
      <c r="B423" s="100"/>
      <c r="C423" s="100"/>
    </row>
    <row r="424" spans="1:3" x14ac:dyDescent="0.25">
      <c r="A424" s="100"/>
      <c r="B424" s="100"/>
      <c r="C424" s="100"/>
    </row>
    <row r="425" spans="1:3" x14ac:dyDescent="0.25">
      <c r="A425" s="100"/>
      <c r="B425" s="100"/>
      <c r="C425" s="100"/>
    </row>
    <row r="426" spans="1:3" x14ac:dyDescent="0.25">
      <c r="A426" s="100"/>
      <c r="B426" s="100"/>
      <c r="C426" s="100"/>
    </row>
    <row r="427" spans="1:3" x14ac:dyDescent="0.25">
      <c r="A427" s="100"/>
      <c r="B427" s="100"/>
      <c r="C427" s="100"/>
    </row>
    <row r="428" spans="1:3" x14ac:dyDescent="0.25">
      <c r="A428" s="100"/>
      <c r="B428" s="100"/>
      <c r="C428" s="100"/>
    </row>
    <row r="429" spans="1:3" x14ac:dyDescent="0.25">
      <c r="A429" s="100"/>
      <c r="B429" s="100"/>
      <c r="C429" s="100"/>
    </row>
    <row r="430" spans="1:3" x14ac:dyDescent="0.25">
      <c r="A430" s="100"/>
      <c r="B430" s="100"/>
      <c r="C430" s="100"/>
    </row>
    <row r="431" spans="1:3" x14ac:dyDescent="0.25">
      <c r="A431" s="100"/>
      <c r="B431" s="100"/>
      <c r="C431" s="100"/>
    </row>
    <row r="432" spans="1:3" x14ac:dyDescent="0.25">
      <c r="A432" s="100"/>
      <c r="B432" s="100"/>
      <c r="C432" s="100"/>
    </row>
    <row r="433" spans="1:3" x14ac:dyDescent="0.25">
      <c r="A433" s="100"/>
      <c r="B433" s="100"/>
      <c r="C433" s="100"/>
    </row>
    <row r="434" spans="1:3" x14ac:dyDescent="0.25">
      <c r="A434" s="100"/>
      <c r="B434" s="100"/>
      <c r="C434" s="100"/>
    </row>
    <row r="435" spans="1:3" x14ac:dyDescent="0.25">
      <c r="A435" s="100"/>
      <c r="B435" s="100"/>
      <c r="C435" s="100"/>
    </row>
    <row r="436" spans="1:3" x14ac:dyDescent="0.25">
      <c r="A436" s="100"/>
      <c r="B436" s="100"/>
      <c r="C436" s="100"/>
    </row>
    <row r="437" spans="1:3" x14ac:dyDescent="0.25">
      <c r="A437" s="100"/>
      <c r="B437" s="100"/>
      <c r="C437" s="100"/>
    </row>
    <row r="438" spans="1:3" x14ac:dyDescent="0.25">
      <c r="A438" s="100"/>
      <c r="B438" s="100"/>
      <c r="C438" s="100"/>
    </row>
    <row r="439" spans="1:3" x14ac:dyDescent="0.25">
      <c r="A439" s="100"/>
      <c r="B439" s="100"/>
      <c r="C439" s="100"/>
    </row>
    <row r="440" spans="1:3" x14ac:dyDescent="0.25">
      <c r="A440" s="100"/>
      <c r="B440" s="100"/>
      <c r="C440" s="100"/>
    </row>
    <row r="441" spans="1:3" x14ac:dyDescent="0.25">
      <c r="A441" s="100"/>
      <c r="B441" s="100"/>
      <c r="C441" s="100"/>
    </row>
    <row r="442" spans="1:3" x14ac:dyDescent="0.25">
      <c r="A442" s="100"/>
      <c r="B442" s="100"/>
      <c r="C442" s="100"/>
    </row>
    <row r="443" spans="1:3" x14ac:dyDescent="0.25">
      <c r="A443" s="100"/>
      <c r="B443" s="100"/>
      <c r="C443" s="100"/>
    </row>
    <row r="444" spans="1:3" x14ac:dyDescent="0.25">
      <c r="A444" s="100"/>
      <c r="B444" s="100"/>
      <c r="C444" s="100"/>
    </row>
    <row r="445" spans="1:3" x14ac:dyDescent="0.25">
      <c r="A445" s="100"/>
      <c r="B445" s="100"/>
      <c r="C445" s="100"/>
    </row>
    <row r="446" spans="1:3" x14ac:dyDescent="0.25">
      <c r="A446" s="100"/>
      <c r="B446" s="100"/>
      <c r="C446" s="100"/>
    </row>
    <row r="447" spans="1:3" x14ac:dyDescent="0.25">
      <c r="A447" s="100"/>
      <c r="B447" s="100"/>
      <c r="C447" s="100"/>
    </row>
    <row r="448" spans="1:3" x14ac:dyDescent="0.25">
      <c r="A448" s="100"/>
      <c r="B448" s="100"/>
      <c r="C448" s="100"/>
    </row>
    <row r="449" spans="1:3" x14ac:dyDescent="0.25">
      <c r="A449" s="100"/>
      <c r="B449" s="100"/>
      <c r="C449" s="100"/>
    </row>
    <row r="450" spans="1:3" x14ac:dyDescent="0.25">
      <c r="A450" s="100"/>
      <c r="B450" s="100"/>
      <c r="C450" s="100"/>
    </row>
    <row r="451" spans="1:3" x14ac:dyDescent="0.25">
      <c r="A451" s="100"/>
      <c r="B451" s="100"/>
      <c r="C451" s="100"/>
    </row>
    <row r="452" spans="1:3" x14ac:dyDescent="0.25">
      <c r="A452" s="100"/>
      <c r="B452" s="100"/>
      <c r="C452" s="100"/>
    </row>
    <row r="453" spans="1:3" x14ac:dyDescent="0.25">
      <c r="A453" s="100"/>
      <c r="B453" s="100"/>
      <c r="C453" s="100"/>
    </row>
    <row r="454" spans="1:3" x14ac:dyDescent="0.25">
      <c r="A454" s="100"/>
      <c r="B454" s="100"/>
      <c r="C454" s="100"/>
    </row>
    <row r="455" spans="1:3" x14ac:dyDescent="0.25">
      <c r="A455" s="100"/>
      <c r="B455" s="100"/>
      <c r="C455" s="100"/>
    </row>
    <row r="456" spans="1:3" x14ac:dyDescent="0.25">
      <c r="A456" s="100"/>
      <c r="B456" s="100"/>
      <c r="C456" s="100"/>
    </row>
    <row r="457" spans="1:3" x14ac:dyDescent="0.25">
      <c r="A457" s="100"/>
      <c r="B457" s="100"/>
      <c r="C457" s="100"/>
    </row>
    <row r="458" spans="1:3" x14ac:dyDescent="0.25">
      <c r="A458" s="100"/>
      <c r="B458" s="100"/>
      <c r="C458" s="100"/>
    </row>
    <row r="459" spans="1:3" x14ac:dyDescent="0.25">
      <c r="A459" s="100"/>
      <c r="B459" s="100"/>
      <c r="C459" s="100"/>
    </row>
    <row r="460" spans="1:3" x14ac:dyDescent="0.25">
      <c r="A460" s="100"/>
      <c r="B460" s="100"/>
      <c r="C460" s="100"/>
    </row>
    <row r="461" spans="1:3" x14ac:dyDescent="0.25">
      <c r="A461" s="100"/>
      <c r="B461" s="100"/>
      <c r="C461" s="100"/>
    </row>
    <row r="462" spans="1:3" x14ac:dyDescent="0.25">
      <c r="A462" s="100"/>
      <c r="B462" s="100"/>
      <c r="C462" s="100"/>
    </row>
    <row r="463" spans="1:3" x14ac:dyDescent="0.25">
      <c r="A463" s="100"/>
      <c r="B463" s="100"/>
      <c r="C463" s="100"/>
    </row>
    <row r="464" spans="1:3" x14ac:dyDescent="0.25">
      <c r="A464" s="100"/>
      <c r="B464" s="100"/>
      <c r="C464" s="100"/>
    </row>
    <row r="465" spans="1:3" x14ac:dyDescent="0.25">
      <c r="A465" s="100"/>
      <c r="B465" s="100"/>
      <c r="C465" s="100"/>
    </row>
    <row r="466" spans="1:3" x14ac:dyDescent="0.25">
      <c r="A466" s="100"/>
      <c r="B466" s="100"/>
      <c r="C466" s="100"/>
    </row>
    <row r="467" spans="1:3" x14ac:dyDescent="0.25">
      <c r="A467" s="100"/>
      <c r="B467" s="100"/>
      <c r="C467" s="100"/>
    </row>
    <row r="468" spans="1:3" x14ac:dyDescent="0.25">
      <c r="A468" s="100"/>
      <c r="B468" s="100"/>
      <c r="C468" s="100"/>
    </row>
    <row r="469" spans="1:3" x14ac:dyDescent="0.25">
      <c r="A469" s="100"/>
      <c r="B469" s="100"/>
      <c r="C469" s="100"/>
    </row>
    <row r="470" spans="1:3" x14ac:dyDescent="0.25">
      <c r="A470" s="100"/>
      <c r="B470" s="100"/>
      <c r="C470" s="100"/>
    </row>
    <row r="471" spans="1:3" x14ac:dyDescent="0.25">
      <c r="A471" s="100"/>
      <c r="B471" s="100"/>
      <c r="C471" s="100"/>
    </row>
    <row r="472" spans="1:3" x14ac:dyDescent="0.25">
      <c r="A472" s="100"/>
      <c r="B472" s="100"/>
      <c r="C472" s="100"/>
    </row>
    <row r="473" spans="1:3" x14ac:dyDescent="0.25">
      <c r="A473" s="100"/>
      <c r="B473" s="100"/>
      <c r="C473" s="100"/>
    </row>
    <row r="474" spans="1:3" x14ac:dyDescent="0.25">
      <c r="A474" s="100"/>
      <c r="B474" s="100"/>
      <c r="C474" s="100"/>
    </row>
    <row r="475" spans="1:3" x14ac:dyDescent="0.25">
      <c r="A475" s="100"/>
      <c r="B475" s="100"/>
      <c r="C475" s="100"/>
    </row>
    <row r="476" spans="1:3" x14ac:dyDescent="0.25">
      <c r="A476" s="100"/>
      <c r="B476" s="100"/>
      <c r="C476" s="100"/>
    </row>
    <row r="477" spans="1:3" x14ac:dyDescent="0.25">
      <c r="A477" s="100"/>
      <c r="B477" s="100"/>
      <c r="C477" s="100"/>
    </row>
    <row r="478" spans="1:3" x14ac:dyDescent="0.25">
      <c r="A478" s="100"/>
      <c r="B478" s="100"/>
      <c r="C478" s="100"/>
    </row>
    <row r="479" spans="1:3" x14ac:dyDescent="0.25">
      <c r="A479" s="100"/>
      <c r="B479" s="100"/>
      <c r="C479" s="100"/>
    </row>
    <row r="480" spans="1:3" x14ac:dyDescent="0.25">
      <c r="A480" s="100"/>
      <c r="B480" s="100"/>
      <c r="C480" s="100"/>
    </row>
    <row r="481" spans="1:3" x14ac:dyDescent="0.25">
      <c r="A481" s="100"/>
      <c r="B481" s="100"/>
      <c r="C481" s="100"/>
    </row>
    <row r="482" spans="1:3" x14ac:dyDescent="0.25">
      <c r="A482" s="100"/>
      <c r="B482" s="100"/>
      <c r="C482" s="100"/>
    </row>
    <row r="483" spans="1:3" x14ac:dyDescent="0.25">
      <c r="A483" s="100"/>
      <c r="B483" s="100"/>
      <c r="C483" s="100"/>
    </row>
    <row r="484" spans="1:3" x14ac:dyDescent="0.25">
      <c r="A484" s="100"/>
      <c r="B484" s="100"/>
      <c r="C484" s="100"/>
    </row>
    <row r="485" spans="1:3" x14ac:dyDescent="0.25">
      <c r="A485" s="100"/>
      <c r="B485" s="100"/>
      <c r="C485" s="100"/>
    </row>
    <row r="486" spans="1:3" x14ac:dyDescent="0.25">
      <c r="A486" s="100"/>
      <c r="B486" s="100"/>
      <c r="C486" s="100"/>
    </row>
    <row r="487" spans="1:3" x14ac:dyDescent="0.25">
      <c r="A487" s="100"/>
      <c r="B487" s="100"/>
      <c r="C487" s="100"/>
    </row>
    <row r="488" spans="1:3" x14ac:dyDescent="0.25">
      <c r="A488" s="100"/>
      <c r="B488" s="100"/>
      <c r="C488" s="100"/>
    </row>
    <row r="489" spans="1:3" x14ac:dyDescent="0.25">
      <c r="A489" s="100"/>
      <c r="B489" s="100"/>
      <c r="C489" s="100"/>
    </row>
    <row r="490" spans="1:3" x14ac:dyDescent="0.25">
      <c r="A490" s="100"/>
      <c r="B490" s="100"/>
      <c r="C490" s="100"/>
    </row>
    <row r="491" spans="1:3" x14ac:dyDescent="0.25">
      <c r="A491" s="100"/>
      <c r="B491" s="100"/>
      <c r="C491" s="100"/>
    </row>
    <row r="492" spans="1:3" x14ac:dyDescent="0.25">
      <c r="A492" s="100"/>
      <c r="B492" s="100"/>
      <c r="C492" s="100"/>
    </row>
    <row r="493" spans="1:3" x14ac:dyDescent="0.25">
      <c r="A493" s="100"/>
      <c r="B493" s="100"/>
      <c r="C493" s="100"/>
    </row>
    <row r="494" spans="1:3" x14ac:dyDescent="0.25">
      <c r="A494" s="100"/>
      <c r="B494" s="100"/>
      <c r="C494" s="100"/>
    </row>
    <row r="495" spans="1:3" x14ac:dyDescent="0.25">
      <c r="A495" s="100"/>
      <c r="B495" s="100"/>
      <c r="C495" s="100"/>
    </row>
    <row r="496" spans="1:3" x14ac:dyDescent="0.25">
      <c r="A496" s="100"/>
      <c r="B496" s="100"/>
      <c r="C496" s="100"/>
    </row>
    <row r="497" spans="1:3" x14ac:dyDescent="0.25">
      <c r="A497" s="100"/>
      <c r="B497" s="100"/>
      <c r="C497" s="100"/>
    </row>
    <row r="498" spans="1:3" x14ac:dyDescent="0.25">
      <c r="A498" s="100"/>
      <c r="B498" s="100"/>
      <c r="C498" s="100"/>
    </row>
    <row r="499" spans="1:3" x14ac:dyDescent="0.25">
      <c r="A499" s="100"/>
      <c r="B499" s="100"/>
      <c r="C499" s="100"/>
    </row>
    <row r="500" spans="1:3" x14ac:dyDescent="0.25">
      <c r="A500" s="100"/>
      <c r="B500" s="100"/>
      <c r="C500" s="100"/>
    </row>
    <row r="501" spans="1:3" x14ac:dyDescent="0.25">
      <c r="A501" s="100"/>
      <c r="B501" s="100"/>
      <c r="C501" s="100"/>
    </row>
    <row r="502" spans="1:3" x14ac:dyDescent="0.25">
      <c r="A502" s="100"/>
      <c r="B502" s="100"/>
      <c r="C502" s="100"/>
    </row>
    <row r="503" spans="1:3" x14ac:dyDescent="0.25">
      <c r="A503" s="100"/>
      <c r="B503" s="100"/>
      <c r="C503" s="100"/>
    </row>
    <row r="504" spans="1:3" x14ac:dyDescent="0.25">
      <c r="A504" s="100"/>
      <c r="B504" s="100"/>
      <c r="C504" s="100"/>
    </row>
    <row r="505" spans="1:3" x14ac:dyDescent="0.25">
      <c r="A505" s="100"/>
      <c r="B505" s="100"/>
      <c r="C505" s="100"/>
    </row>
    <row r="506" spans="1:3" x14ac:dyDescent="0.25">
      <c r="A506" s="100"/>
      <c r="B506" s="100"/>
      <c r="C506" s="100"/>
    </row>
    <row r="507" spans="1:3" x14ac:dyDescent="0.25">
      <c r="A507" s="100"/>
      <c r="B507" s="100"/>
      <c r="C507" s="100"/>
    </row>
    <row r="508" spans="1:3" x14ac:dyDescent="0.25">
      <c r="A508" s="100"/>
      <c r="B508" s="100"/>
      <c r="C508" s="100"/>
    </row>
    <row r="509" spans="1:3" x14ac:dyDescent="0.25">
      <c r="A509" s="100"/>
      <c r="B509" s="100"/>
      <c r="C509" s="100"/>
    </row>
    <row r="510" spans="1:3" x14ac:dyDescent="0.25">
      <c r="A510" s="100"/>
      <c r="B510" s="100"/>
      <c r="C510" s="100"/>
    </row>
    <row r="511" spans="1:3" x14ac:dyDescent="0.25">
      <c r="A511" s="100"/>
      <c r="B511" s="100"/>
      <c r="C511" s="100"/>
    </row>
    <row r="512" spans="1:3" x14ac:dyDescent="0.25">
      <c r="A512" s="100"/>
      <c r="B512" s="100"/>
      <c r="C512" s="100"/>
    </row>
    <row r="513" spans="1:3" x14ac:dyDescent="0.25">
      <c r="A513" s="100"/>
      <c r="B513" s="100"/>
      <c r="C513" s="100"/>
    </row>
    <row r="514" spans="1:3" x14ac:dyDescent="0.25">
      <c r="A514" s="100"/>
      <c r="B514" s="100"/>
      <c r="C514" s="100"/>
    </row>
    <row r="515" spans="1:3" x14ac:dyDescent="0.25">
      <c r="A515" s="100"/>
      <c r="B515" s="100"/>
      <c r="C515" s="100"/>
    </row>
    <row r="516" spans="1:3" x14ac:dyDescent="0.25">
      <c r="A516" s="100"/>
      <c r="B516" s="100"/>
      <c r="C516" s="100"/>
    </row>
    <row r="517" spans="1:3" x14ac:dyDescent="0.25">
      <c r="A517" s="100"/>
      <c r="B517" s="100"/>
      <c r="C517" s="100"/>
    </row>
    <row r="518" spans="1:3" x14ac:dyDescent="0.25">
      <c r="A518" s="100"/>
      <c r="B518" s="100"/>
      <c r="C518" s="100"/>
    </row>
    <row r="519" spans="1:3" x14ac:dyDescent="0.25">
      <c r="A519" s="100"/>
      <c r="B519" s="100"/>
      <c r="C519" s="100"/>
    </row>
    <row r="520" spans="1:3" x14ac:dyDescent="0.25">
      <c r="A520" s="100"/>
      <c r="B520" s="100"/>
      <c r="C520" s="100"/>
    </row>
    <row r="521" spans="1:3" x14ac:dyDescent="0.25">
      <c r="A521" s="100"/>
      <c r="B521" s="100"/>
      <c r="C521" s="100"/>
    </row>
    <row r="522" spans="1:3" x14ac:dyDescent="0.25">
      <c r="A522" s="100"/>
      <c r="B522" s="100"/>
      <c r="C522" s="100"/>
    </row>
    <row r="523" spans="1:3" x14ac:dyDescent="0.25">
      <c r="A523" s="100"/>
      <c r="B523" s="100"/>
      <c r="C523" s="100"/>
    </row>
    <row r="524" spans="1:3" x14ac:dyDescent="0.25">
      <c r="A524" s="100"/>
      <c r="B524" s="100"/>
      <c r="C524" s="100"/>
    </row>
    <row r="525" spans="1:3" x14ac:dyDescent="0.25">
      <c r="A525" s="100"/>
      <c r="B525" s="100"/>
      <c r="C525" s="100"/>
    </row>
    <row r="526" spans="1:3" x14ac:dyDescent="0.25">
      <c r="A526" s="100"/>
      <c r="B526" s="100"/>
      <c r="C526" s="100"/>
    </row>
    <row r="527" spans="1:3" x14ac:dyDescent="0.25">
      <c r="A527" s="100"/>
      <c r="B527" s="100"/>
      <c r="C527" s="100"/>
    </row>
    <row r="528" spans="1:3" x14ac:dyDescent="0.25">
      <c r="A528" s="100"/>
      <c r="B528" s="100"/>
      <c r="C528" s="100"/>
    </row>
    <row r="529" spans="1:3" x14ac:dyDescent="0.25">
      <c r="A529" s="100"/>
      <c r="B529" s="100"/>
      <c r="C529" s="100"/>
    </row>
    <row r="530" spans="1:3" x14ac:dyDescent="0.25">
      <c r="A530" s="100"/>
      <c r="B530" s="100"/>
      <c r="C530" s="100"/>
    </row>
    <row r="531" spans="1:3" x14ac:dyDescent="0.25">
      <c r="A531" s="100"/>
      <c r="B531" s="100"/>
      <c r="C531" s="100"/>
    </row>
    <row r="532" spans="1:3" x14ac:dyDescent="0.25">
      <c r="A532" s="100"/>
      <c r="B532" s="100"/>
      <c r="C532" s="100"/>
    </row>
    <row r="533" spans="1:3" x14ac:dyDescent="0.25">
      <c r="A533" s="100"/>
      <c r="B533" s="100"/>
      <c r="C533" s="100"/>
    </row>
    <row r="534" spans="1:3" x14ac:dyDescent="0.25">
      <c r="A534" s="100"/>
      <c r="B534" s="100"/>
      <c r="C534" s="100"/>
    </row>
    <row r="535" spans="1:3" x14ac:dyDescent="0.25">
      <c r="A535" s="100"/>
      <c r="B535" s="100"/>
      <c r="C535" s="100"/>
    </row>
    <row r="536" spans="1:3" x14ac:dyDescent="0.25">
      <c r="A536" s="100"/>
      <c r="B536" s="100"/>
      <c r="C536" s="100"/>
    </row>
    <row r="537" spans="1:3" x14ac:dyDescent="0.25">
      <c r="A537" s="100"/>
      <c r="B537" s="100"/>
      <c r="C537" s="100"/>
    </row>
    <row r="538" spans="1:3" x14ac:dyDescent="0.25">
      <c r="A538" s="100"/>
      <c r="B538" s="100"/>
      <c r="C538" s="100"/>
    </row>
    <row r="539" spans="1:3" x14ac:dyDescent="0.25">
      <c r="A539" s="100"/>
      <c r="B539" s="100"/>
      <c r="C539" s="100"/>
    </row>
    <row r="540" spans="1:3" x14ac:dyDescent="0.25">
      <c r="A540" s="100"/>
      <c r="B540" s="100"/>
      <c r="C540" s="100"/>
    </row>
    <row r="541" spans="1:3" x14ac:dyDescent="0.25">
      <c r="A541" s="100"/>
      <c r="B541" s="100"/>
      <c r="C541" s="100"/>
    </row>
    <row r="542" spans="1:3" x14ac:dyDescent="0.25">
      <c r="A542" s="100"/>
      <c r="B542" s="100"/>
      <c r="C542" s="100"/>
    </row>
    <row r="543" spans="1:3" x14ac:dyDescent="0.25">
      <c r="A543" s="100"/>
      <c r="B543" s="100"/>
      <c r="C543" s="100"/>
    </row>
    <row r="544" spans="1:3" x14ac:dyDescent="0.25">
      <c r="A544" s="100"/>
      <c r="B544" s="100"/>
      <c r="C544" s="100"/>
    </row>
    <row r="545" spans="1:3" x14ac:dyDescent="0.25">
      <c r="A545" s="100"/>
      <c r="B545" s="100"/>
      <c r="C545" s="100"/>
    </row>
    <row r="546" spans="1:3" x14ac:dyDescent="0.25">
      <c r="A546" s="100"/>
      <c r="B546" s="100"/>
      <c r="C546" s="100"/>
    </row>
    <row r="547" spans="1:3" x14ac:dyDescent="0.25">
      <c r="A547" s="100"/>
      <c r="B547" s="100"/>
      <c r="C547" s="100"/>
    </row>
    <row r="548" spans="1:3" x14ac:dyDescent="0.25">
      <c r="A548" s="100"/>
      <c r="B548" s="100"/>
      <c r="C548" s="100"/>
    </row>
    <row r="549" spans="1:3" x14ac:dyDescent="0.25">
      <c r="A549" s="100"/>
      <c r="B549" s="100"/>
      <c r="C549" s="100"/>
    </row>
    <row r="550" spans="1:3" x14ac:dyDescent="0.25">
      <c r="A550" s="100"/>
      <c r="B550" s="100"/>
      <c r="C550" s="100"/>
    </row>
    <row r="551" spans="1:3" x14ac:dyDescent="0.25">
      <c r="A551" s="100"/>
      <c r="B551" s="100"/>
      <c r="C551" s="100"/>
    </row>
    <row r="552" spans="1:3" x14ac:dyDescent="0.25">
      <c r="A552" s="100"/>
      <c r="B552" s="100"/>
      <c r="C552" s="100"/>
    </row>
    <row r="553" spans="1:3" x14ac:dyDescent="0.25">
      <c r="A553" s="100"/>
      <c r="B553" s="100"/>
      <c r="C553" s="100"/>
    </row>
    <row r="554" spans="1:3" x14ac:dyDescent="0.25">
      <c r="A554" s="100"/>
      <c r="B554" s="100"/>
      <c r="C554" s="100"/>
    </row>
    <row r="555" spans="1:3" x14ac:dyDescent="0.25">
      <c r="A555" s="100"/>
      <c r="B555" s="100"/>
      <c r="C555" s="100"/>
    </row>
    <row r="556" spans="1:3" x14ac:dyDescent="0.25">
      <c r="A556" s="100"/>
      <c r="B556" s="100"/>
      <c r="C556" s="100"/>
    </row>
    <row r="557" spans="1:3" x14ac:dyDescent="0.25">
      <c r="A557" s="100"/>
      <c r="B557" s="100"/>
      <c r="C557" s="100"/>
    </row>
    <row r="558" spans="1:3" x14ac:dyDescent="0.25">
      <c r="A558" s="100"/>
      <c r="B558" s="100"/>
      <c r="C558" s="100"/>
    </row>
    <row r="559" spans="1:3" x14ac:dyDescent="0.25">
      <c r="A559" s="100"/>
      <c r="B559" s="100"/>
      <c r="C559" s="100"/>
    </row>
    <row r="560" spans="1:3" x14ac:dyDescent="0.25">
      <c r="A560" s="100"/>
      <c r="B560" s="100"/>
      <c r="C560" s="100"/>
    </row>
    <row r="561" spans="1:3" x14ac:dyDescent="0.25">
      <c r="A561" s="100"/>
      <c r="B561" s="100"/>
      <c r="C561" s="100"/>
    </row>
    <row r="562" spans="1:3" x14ac:dyDescent="0.25">
      <c r="A562" s="100"/>
      <c r="B562" s="100"/>
      <c r="C562" s="100"/>
    </row>
    <row r="563" spans="1:3" x14ac:dyDescent="0.25">
      <c r="A563" s="100"/>
      <c r="B563" s="100"/>
      <c r="C563" s="100"/>
    </row>
    <row r="564" spans="1:3" x14ac:dyDescent="0.25">
      <c r="A564" s="100"/>
      <c r="B564" s="100"/>
      <c r="C564" s="100"/>
    </row>
    <row r="565" spans="1:3" x14ac:dyDescent="0.25">
      <c r="A565" s="100"/>
      <c r="B565" s="100"/>
      <c r="C565" s="100"/>
    </row>
    <row r="566" spans="1:3" x14ac:dyDescent="0.25">
      <c r="A566" s="100"/>
      <c r="B566" s="100"/>
      <c r="C566" s="100"/>
    </row>
    <row r="567" spans="1:3" x14ac:dyDescent="0.25">
      <c r="A567" s="100"/>
      <c r="B567" s="100"/>
      <c r="C567" s="100"/>
    </row>
    <row r="568" spans="1:3" x14ac:dyDescent="0.25">
      <c r="A568" s="100"/>
      <c r="B568" s="100"/>
      <c r="C568" s="100"/>
    </row>
    <row r="569" spans="1:3" x14ac:dyDescent="0.25">
      <c r="A569" s="100"/>
      <c r="B569" s="100"/>
      <c r="C569" s="100"/>
    </row>
    <row r="570" spans="1:3" x14ac:dyDescent="0.25">
      <c r="A570" s="100"/>
      <c r="B570" s="100"/>
      <c r="C570" s="100"/>
    </row>
    <row r="571" spans="1:3" x14ac:dyDescent="0.25">
      <c r="A571" s="100"/>
      <c r="B571" s="100"/>
      <c r="C571" s="100"/>
    </row>
    <row r="572" spans="1:3" x14ac:dyDescent="0.25">
      <c r="A572" s="100"/>
      <c r="B572" s="100"/>
      <c r="C572" s="100"/>
    </row>
    <row r="573" spans="1:3" x14ac:dyDescent="0.25">
      <c r="A573" s="100"/>
      <c r="B573" s="100"/>
      <c r="C573" s="100"/>
    </row>
    <row r="574" spans="1:3" x14ac:dyDescent="0.25">
      <c r="A574" s="100"/>
      <c r="B574" s="100"/>
      <c r="C574" s="100"/>
    </row>
    <row r="575" spans="1:3" x14ac:dyDescent="0.25">
      <c r="A575" s="100"/>
      <c r="B575" s="100"/>
      <c r="C575" s="100"/>
    </row>
    <row r="576" spans="1:3" x14ac:dyDescent="0.25">
      <c r="A576" s="100"/>
      <c r="B576" s="100"/>
      <c r="C576" s="100"/>
    </row>
    <row r="577" spans="1:3" x14ac:dyDescent="0.25">
      <c r="A577" s="100"/>
      <c r="B577" s="100"/>
      <c r="C577" s="100"/>
    </row>
    <row r="578" spans="1:3" x14ac:dyDescent="0.25">
      <c r="A578" s="100"/>
      <c r="B578" s="100"/>
      <c r="C578" s="100"/>
    </row>
    <row r="579" spans="1:3" x14ac:dyDescent="0.25">
      <c r="A579" s="100"/>
      <c r="B579" s="100"/>
      <c r="C579" s="100"/>
    </row>
    <row r="580" spans="1:3" x14ac:dyDescent="0.25">
      <c r="A580" s="100"/>
      <c r="B580" s="100"/>
      <c r="C580" s="100"/>
    </row>
    <row r="581" spans="1:3" x14ac:dyDescent="0.25">
      <c r="A581" s="100"/>
      <c r="B581" s="100"/>
      <c r="C581" s="100"/>
    </row>
    <row r="582" spans="1:3" x14ac:dyDescent="0.25">
      <c r="A582" s="100"/>
      <c r="B582" s="100"/>
      <c r="C582" s="100"/>
    </row>
    <row r="583" spans="1:3" x14ac:dyDescent="0.25">
      <c r="A583" s="100"/>
      <c r="B583" s="100"/>
      <c r="C583" s="100"/>
    </row>
    <row r="584" spans="1:3" x14ac:dyDescent="0.25">
      <c r="A584" s="100"/>
      <c r="B584" s="100"/>
      <c r="C584" s="100"/>
    </row>
    <row r="585" spans="1:3" x14ac:dyDescent="0.25">
      <c r="A585" s="100"/>
      <c r="B585" s="100"/>
      <c r="C585" s="100"/>
    </row>
    <row r="586" spans="1:3" x14ac:dyDescent="0.25">
      <c r="A586" s="100"/>
      <c r="B586" s="100"/>
      <c r="C586" s="100"/>
    </row>
    <row r="587" spans="1:3" x14ac:dyDescent="0.25">
      <c r="A587" s="100"/>
      <c r="B587" s="100"/>
      <c r="C587" s="100"/>
    </row>
    <row r="588" spans="1:3" x14ac:dyDescent="0.25">
      <c r="A588" s="100"/>
      <c r="B588" s="100"/>
      <c r="C588" s="100"/>
    </row>
    <row r="589" spans="1:3" x14ac:dyDescent="0.25">
      <c r="A589" s="100"/>
      <c r="B589" s="100"/>
      <c r="C589" s="100"/>
    </row>
    <row r="590" spans="1:3" x14ac:dyDescent="0.25">
      <c r="A590" s="100"/>
      <c r="B590" s="100"/>
      <c r="C590" s="100"/>
    </row>
    <row r="591" spans="1:3" x14ac:dyDescent="0.25">
      <c r="A591" s="100"/>
      <c r="B591" s="100"/>
      <c r="C591" s="100"/>
    </row>
    <row r="592" spans="1:3" x14ac:dyDescent="0.25">
      <c r="A592" s="100"/>
      <c r="B592" s="100"/>
      <c r="C592" s="100"/>
    </row>
    <row r="593" spans="1:3" x14ac:dyDescent="0.25">
      <c r="A593" s="100"/>
      <c r="B593" s="100"/>
      <c r="C593" s="100"/>
    </row>
    <row r="594" spans="1:3" x14ac:dyDescent="0.25">
      <c r="A594" s="100"/>
      <c r="B594" s="100"/>
      <c r="C594" s="100"/>
    </row>
    <row r="595" spans="1:3" x14ac:dyDescent="0.25">
      <c r="A595" s="100"/>
      <c r="B595" s="100"/>
      <c r="C595" s="100"/>
    </row>
    <row r="596" spans="1:3" x14ac:dyDescent="0.25">
      <c r="A596" s="100"/>
      <c r="B596" s="100"/>
      <c r="C596" s="100"/>
    </row>
    <row r="597" spans="1:3" x14ac:dyDescent="0.25">
      <c r="A597" s="100"/>
      <c r="B597" s="100"/>
      <c r="C597" s="100"/>
    </row>
    <row r="598" spans="1:3" x14ac:dyDescent="0.25">
      <c r="A598" s="100"/>
      <c r="B598" s="100"/>
      <c r="C598" s="100"/>
    </row>
    <row r="599" spans="1:3" x14ac:dyDescent="0.25">
      <c r="A599" s="100"/>
      <c r="B599" s="100"/>
      <c r="C599" s="100"/>
    </row>
    <row r="600" spans="1:3" x14ac:dyDescent="0.25">
      <c r="A600" s="100"/>
      <c r="B600" s="100"/>
      <c r="C600" s="100"/>
    </row>
    <row r="601" spans="1:3" x14ac:dyDescent="0.25">
      <c r="A601" s="100"/>
      <c r="B601" s="100"/>
      <c r="C601" s="100"/>
    </row>
    <row r="602" spans="1:3" x14ac:dyDescent="0.25">
      <c r="A602" s="100"/>
      <c r="B602" s="100"/>
      <c r="C602" s="100"/>
    </row>
    <row r="603" spans="1:3" x14ac:dyDescent="0.25">
      <c r="A603" s="100"/>
      <c r="B603" s="100"/>
      <c r="C603" s="100"/>
    </row>
    <row r="604" spans="1:3" x14ac:dyDescent="0.25">
      <c r="A604" s="100"/>
      <c r="B604" s="100"/>
      <c r="C604" s="100"/>
    </row>
    <row r="605" spans="1:3" x14ac:dyDescent="0.25">
      <c r="A605" s="100"/>
      <c r="B605" s="100"/>
      <c r="C605" s="100"/>
    </row>
    <row r="606" spans="1:3" x14ac:dyDescent="0.25">
      <c r="A606" s="100"/>
      <c r="B606" s="100"/>
      <c r="C606" s="100"/>
    </row>
    <row r="607" spans="1:3" x14ac:dyDescent="0.25">
      <c r="A607" s="100"/>
      <c r="B607" s="100"/>
      <c r="C607" s="100"/>
    </row>
    <row r="608" spans="1:3" x14ac:dyDescent="0.25">
      <c r="A608" s="100"/>
      <c r="B608" s="100"/>
      <c r="C608" s="100"/>
    </row>
    <row r="609" spans="1:3" x14ac:dyDescent="0.25">
      <c r="A609" s="100"/>
      <c r="B609" s="100"/>
      <c r="C609" s="100"/>
    </row>
    <row r="610" spans="1:3" x14ac:dyDescent="0.25">
      <c r="A610" s="100"/>
      <c r="B610" s="100"/>
      <c r="C610" s="100"/>
    </row>
    <row r="611" spans="1:3" x14ac:dyDescent="0.25">
      <c r="A611" s="100"/>
      <c r="B611" s="100"/>
      <c r="C611" s="100"/>
    </row>
    <row r="612" spans="1:3" x14ac:dyDescent="0.25">
      <c r="A612" s="100"/>
      <c r="B612" s="100"/>
      <c r="C612" s="100"/>
    </row>
    <row r="613" spans="1:3" x14ac:dyDescent="0.25">
      <c r="A613" s="100"/>
      <c r="B613" s="100"/>
      <c r="C613" s="100"/>
    </row>
    <row r="614" spans="1:3" x14ac:dyDescent="0.25">
      <c r="A614" s="100"/>
      <c r="B614" s="100"/>
      <c r="C614" s="100"/>
    </row>
    <row r="615" spans="1:3" x14ac:dyDescent="0.25">
      <c r="A615" s="100"/>
      <c r="B615" s="100"/>
      <c r="C615" s="100"/>
    </row>
    <row r="616" spans="1:3" x14ac:dyDescent="0.25">
      <c r="A616" s="100"/>
      <c r="B616" s="100"/>
      <c r="C616" s="100"/>
    </row>
    <row r="617" spans="1:3" x14ac:dyDescent="0.25">
      <c r="A617" s="100"/>
      <c r="B617" s="100"/>
      <c r="C617" s="100"/>
    </row>
    <row r="618" spans="1:3" x14ac:dyDescent="0.25">
      <c r="A618" s="100"/>
      <c r="B618" s="100"/>
      <c r="C618" s="100"/>
    </row>
    <row r="619" spans="1:3" x14ac:dyDescent="0.25">
      <c r="A619" s="100"/>
      <c r="B619" s="100"/>
      <c r="C619" s="100"/>
    </row>
    <row r="620" spans="1:3" x14ac:dyDescent="0.25">
      <c r="A620" s="100"/>
      <c r="B620" s="100"/>
      <c r="C620" s="100"/>
    </row>
    <row r="621" spans="1:3" x14ac:dyDescent="0.25">
      <c r="A621" s="100"/>
      <c r="B621" s="100"/>
      <c r="C621" s="100"/>
    </row>
    <row r="622" spans="1:3" x14ac:dyDescent="0.25">
      <c r="A622" s="100"/>
      <c r="B622" s="100"/>
      <c r="C622" s="100"/>
    </row>
    <row r="623" spans="1:3" x14ac:dyDescent="0.25">
      <c r="A623" s="100"/>
      <c r="B623" s="100"/>
      <c r="C623" s="100"/>
    </row>
    <row r="624" spans="1:3" x14ac:dyDescent="0.25">
      <c r="A624" s="100"/>
      <c r="B624" s="100"/>
      <c r="C624" s="100"/>
    </row>
    <row r="625" spans="1:3" x14ac:dyDescent="0.25">
      <c r="A625" s="100"/>
      <c r="B625" s="100"/>
      <c r="C625" s="100"/>
    </row>
    <row r="626" spans="1:3" x14ac:dyDescent="0.25">
      <c r="A626" s="100"/>
      <c r="B626" s="100"/>
      <c r="C626" s="100"/>
    </row>
    <row r="627" spans="1:3" x14ac:dyDescent="0.25">
      <c r="A627" s="100"/>
      <c r="B627" s="100"/>
      <c r="C627" s="100"/>
    </row>
    <row r="628" spans="1:3" x14ac:dyDescent="0.25">
      <c r="A628" s="100"/>
      <c r="B628" s="100"/>
      <c r="C628" s="100"/>
    </row>
    <row r="629" spans="1:3" x14ac:dyDescent="0.25">
      <c r="A629" s="100"/>
      <c r="B629" s="100"/>
      <c r="C629" s="100"/>
    </row>
    <row r="630" spans="1:3" x14ac:dyDescent="0.25">
      <c r="A630" s="100"/>
      <c r="B630" s="100"/>
      <c r="C630" s="100"/>
    </row>
    <row r="631" spans="1:3" x14ac:dyDescent="0.25">
      <c r="A631" s="100"/>
      <c r="B631" s="100"/>
      <c r="C631" s="100"/>
    </row>
    <row r="632" spans="1:3" x14ac:dyDescent="0.25">
      <c r="A632" s="100"/>
      <c r="B632" s="100"/>
      <c r="C632" s="100"/>
    </row>
    <row r="633" spans="1:3" x14ac:dyDescent="0.25">
      <c r="A633" s="100"/>
      <c r="B633" s="100"/>
      <c r="C633" s="100"/>
    </row>
    <row r="634" spans="1:3" x14ac:dyDescent="0.25">
      <c r="A634" s="100"/>
      <c r="B634" s="100"/>
      <c r="C634" s="100"/>
    </row>
    <row r="635" spans="1:3" x14ac:dyDescent="0.25">
      <c r="A635" s="100"/>
      <c r="B635" s="100"/>
      <c r="C635" s="100"/>
    </row>
    <row r="636" spans="1:3" x14ac:dyDescent="0.25">
      <c r="A636" s="100"/>
      <c r="B636" s="100"/>
      <c r="C636" s="100"/>
    </row>
    <row r="637" spans="1:3" x14ac:dyDescent="0.25">
      <c r="A637" s="100"/>
      <c r="B637" s="100"/>
      <c r="C637" s="100"/>
    </row>
    <row r="638" spans="1:3" x14ac:dyDescent="0.25">
      <c r="A638" s="100"/>
      <c r="B638" s="100"/>
      <c r="C638" s="100"/>
    </row>
    <row r="639" spans="1:3" x14ac:dyDescent="0.25">
      <c r="A639" s="100"/>
      <c r="B639" s="100"/>
      <c r="C639" s="100"/>
    </row>
    <row r="640" spans="1:3" x14ac:dyDescent="0.25">
      <c r="A640" s="100"/>
      <c r="B640" s="100"/>
      <c r="C640" s="100"/>
    </row>
    <row r="641" spans="1:3" x14ac:dyDescent="0.25">
      <c r="A641" s="100"/>
      <c r="B641" s="100"/>
      <c r="C641" s="100"/>
    </row>
    <row r="642" spans="1:3" x14ac:dyDescent="0.25">
      <c r="A642" s="100"/>
      <c r="B642" s="100"/>
      <c r="C642" s="100"/>
    </row>
    <row r="643" spans="1:3" x14ac:dyDescent="0.25">
      <c r="A643" s="100"/>
      <c r="B643" s="100"/>
      <c r="C643" s="100"/>
    </row>
    <row r="644" spans="1:3" x14ac:dyDescent="0.25">
      <c r="A644" s="100"/>
      <c r="B644" s="100"/>
      <c r="C644" s="100"/>
    </row>
    <row r="645" spans="1:3" x14ac:dyDescent="0.25">
      <c r="A645" s="100"/>
      <c r="B645" s="100"/>
      <c r="C645" s="100"/>
    </row>
    <row r="646" spans="1:3" x14ac:dyDescent="0.25">
      <c r="A646" s="100"/>
      <c r="B646" s="100"/>
      <c r="C646" s="100"/>
    </row>
    <row r="647" spans="1:3" x14ac:dyDescent="0.25">
      <c r="A647" s="100"/>
      <c r="B647" s="100"/>
      <c r="C647" s="100"/>
    </row>
    <row r="648" spans="1:3" x14ac:dyDescent="0.25">
      <c r="A648" s="100"/>
      <c r="B648" s="100"/>
      <c r="C648" s="100"/>
    </row>
    <row r="649" spans="1:3" x14ac:dyDescent="0.25">
      <c r="A649" s="100"/>
      <c r="B649" s="100"/>
      <c r="C649" s="100"/>
    </row>
    <row r="650" spans="1:3" x14ac:dyDescent="0.25">
      <c r="A650" s="100"/>
      <c r="B650" s="100"/>
      <c r="C650" s="100"/>
    </row>
    <row r="651" spans="1:3" x14ac:dyDescent="0.25">
      <c r="A651" s="100"/>
      <c r="B651" s="100"/>
      <c r="C651" s="100"/>
    </row>
    <row r="652" spans="1:3" x14ac:dyDescent="0.25">
      <c r="A652" s="100"/>
      <c r="B652" s="100"/>
      <c r="C652" s="100"/>
    </row>
    <row r="653" spans="1:3" x14ac:dyDescent="0.25">
      <c r="A653" s="100"/>
      <c r="B653" s="100"/>
      <c r="C653" s="100"/>
    </row>
    <row r="654" spans="1:3" x14ac:dyDescent="0.25">
      <c r="A654" s="100"/>
      <c r="B654" s="100"/>
      <c r="C654" s="100"/>
    </row>
    <row r="655" spans="1:3" x14ac:dyDescent="0.25">
      <c r="A655" s="100"/>
      <c r="B655" s="100"/>
      <c r="C655" s="100"/>
    </row>
    <row r="656" spans="1:3" x14ac:dyDescent="0.25">
      <c r="A656" s="100"/>
      <c r="B656" s="100"/>
      <c r="C656" s="100"/>
    </row>
    <row r="657" spans="1:3" x14ac:dyDescent="0.25">
      <c r="A657" s="100"/>
      <c r="B657" s="100"/>
      <c r="C657" s="100"/>
    </row>
    <row r="658" spans="1:3" x14ac:dyDescent="0.25">
      <c r="A658" s="100"/>
      <c r="B658" s="100"/>
      <c r="C658" s="100"/>
    </row>
    <row r="659" spans="1:3" x14ac:dyDescent="0.25">
      <c r="A659" s="100"/>
      <c r="B659" s="100"/>
      <c r="C659" s="100"/>
    </row>
    <row r="660" spans="1:3" x14ac:dyDescent="0.25">
      <c r="A660" s="100"/>
      <c r="B660" s="100"/>
      <c r="C660" s="100"/>
    </row>
    <row r="661" spans="1:3" x14ac:dyDescent="0.25">
      <c r="A661" s="100"/>
      <c r="B661" s="100"/>
      <c r="C661" s="100"/>
    </row>
    <row r="662" spans="1:3" x14ac:dyDescent="0.25">
      <c r="A662" s="100"/>
      <c r="B662" s="100"/>
      <c r="C662" s="100"/>
    </row>
    <row r="663" spans="1:3" x14ac:dyDescent="0.25">
      <c r="A663" s="100"/>
      <c r="B663" s="100"/>
      <c r="C663" s="100"/>
    </row>
    <row r="664" spans="1:3" x14ac:dyDescent="0.25">
      <c r="A664" s="100"/>
      <c r="B664" s="100"/>
      <c r="C664" s="100"/>
    </row>
    <row r="665" spans="1:3" x14ac:dyDescent="0.25">
      <c r="A665" s="100"/>
      <c r="B665" s="100"/>
      <c r="C665" s="100"/>
    </row>
    <row r="666" spans="1:3" x14ac:dyDescent="0.25">
      <c r="A666" s="100"/>
      <c r="B666" s="100"/>
      <c r="C666" s="100"/>
    </row>
    <row r="667" spans="1:3" x14ac:dyDescent="0.25">
      <c r="A667" s="100"/>
      <c r="B667" s="100"/>
      <c r="C667" s="100"/>
    </row>
    <row r="668" spans="1:3" x14ac:dyDescent="0.25">
      <c r="A668" s="100"/>
      <c r="B668" s="100"/>
      <c r="C668" s="100"/>
    </row>
    <row r="669" spans="1:3" x14ac:dyDescent="0.25">
      <c r="A669" s="100"/>
      <c r="B669" s="100"/>
      <c r="C669" s="100"/>
    </row>
    <row r="670" spans="1:3" x14ac:dyDescent="0.25">
      <c r="A670" s="100"/>
      <c r="B670" s="100"/>
      <c r="C670" s="100"/>
    </row>
    <row r="671" spans="1:3" x14ac:dyDescent="0.25">
      <c r="A671" s="100"/>
      <c r="B671" s="100"/>
      <c r="C671" s="100"/>
    </row>
    <row r="672" spans="1:3" x14ac:dyDescent="0.25">
      <c r="A672" s="100"/>
      <c r="B672" s="100"/>
      <c r="C672" s="100"/>
    </row>
    <row r="673" spans="1:3" x14ac:dyDescent="0.25">
      <c r="A673" s="100"/>
      <c r="B673" s="100"/>
      <c r="C673" s="100"/>
    </row>
    <row r="674" spans="1:3" x14ac:dyDescent="0.25">
      <c r="A674" s="100"/>
      <c r="B674" s="100"/>
      <c r="C674" s="100"/>
    </row>
    <row r="675" spans="1:3" x14ac:dyDescent="0.25">
      <c r="A675" s="100"/>
      <c r="B675" s="100"/>
      <c r="C675" s="100"/>
    </row>
    <row r="676" spans="1:3" x14ac:dyDescent="0.25">
      <c r="A676" s="100"/>
      <c r="B676" s="100"/>
      <c r="C676" s="100"/>
    </row>
    <row r="677" spans="1:3" x14ac:dyDescent="0.25">
      <c r="A677" s="100"/>
      <c r="B677" s="100"/>
      <c r="C677" s="100"/>
    </row>
    <row r="678" spans="1:3" x14ac:dyDescent="0.25">
      <c r="A678" s="100"/>
      <c r="B678" s="100"/>
      <c r="C678" s="100"/>
    </row>
    <row r="679" spans="1:3" x14ac:dyDescent="0.25">
      <c r="A679" s="100"/>
      <c r="B679" s="100"/>
      <c r="C679" s="100"/>
    </row>
    <row r="680" spans="1:3" x14ac:dyDescent="0.25">
      <c r="A680" s="100"/>
      <c r="B680" s="100"/>
      <c r="C680" s="100"/>
    </row>
    <row r="681" spans="1:3" x14ac:dyDescent="0.25">
      <c r="A681" s="100"/>
      <c r="B681" s="100"/>
      <c r="C681" s="100"/>
    </row>
    <row r="682" spans="1:3" x14ac:dyDescent="0.25">
      <c r="A682" s="100"/>
      <c r="B682" s="100"/>
      <c r="C682" s="100"/>
    </row>
    <row r="683" spans="1:3" x14ac:dyDescent="0.25">
      <c r="A683" s="100"/>
      <c r="B683" s="100"/>
      <c r="C683" s="100"/>
    </row>
    <row r="684" spans="1:3" x14ac:dyDescent="0.25">
      <c r="A684" s="100"/>
      <c r="B684" s="100"/>
      <c r="C684" s="100"/>
    </row>
    <row r="685" spans="1:3" x14ac:dyDescent="0.25">
      <c r="A685" s="100"/>
      <c r="B685" s="100"/>
      <c r="C685" s="100"/>
    </row>
    <row r="686" spans="1:3" x14ac:dyDescent="0.25">
      <c r="A686" s="100"/>
      <c r="B686" s="100"/>
      <c r="C686" s="100"/>
    </row>
    <row r="687" spans="1:3" x14ac:dyDescent="0.25">
      <c r="A687" s="100"/>
      <c r="B687" s="100"/>
      <c r="C687" s="100"/>
    </row>
    <row r="688" spans="1:3" x14ac:dyDescent="0.25">
      <c r="A688" s="100"/>
      <c r="B688" s="100"/>
      <c r="C688" s="100"/>
    </row>
    <row r="689" spans="1:3" x14ac:dyDescent="0.25">
      <c r="A689" s="100"/>
      <c r="B689" s="100"/>
      <c r="C689" s="100"/>
    </row>
    <row r="690" spans="1:3" x14ac:dyDescent="0.25">
      <c r="A690" s="100"/>
      <c r="B690" s="100"/>
      <c r="C690" s="100"/>
    </row>
    <row r="691" spans="1:3" x14ac:dyDescent="0.25">
      <c r="A691" s="100"/>
      <c r="B691" s="100"/>
      <c r="C691" s="100"/>
    </row>
    <row r="692" spans="1:3" x14ac:dyDescent="0.25">
      <c r="A692" s="100"/>
      <c r="B692" s="100"/>
      <c r="C692" s="100"/>
    </row>
    <row r="693" spans="1:3" x14ac:dyDescent="0.25">
      <c r="A693" s="100"/>
      <c r="B693" s="100"/>
      <c r="C693" s="100"/>
    </row>
    <row r="694" spans="1:3" x14ac:dyDescent="0.25">
      <c r="A694" s="100"/>
      <c r="B694" s="100"/>
      <c r="C694" s="100"/>
    </row>
    <row r="695" spans="1:3" x14ac:dyDescent="0.25">
      <c r="A695" s="100"/>
      <c r="B695" s="100"/>
      <c r="C695" s="100"/>
    </row>
    <row r="696" spans="1:3" x14ac:dyDescent="0.25">
      <c r="A696" s="100"/>
      <c r="B696" s="100"/>
      <c r="C696" s="100"/>
    </row>
    <row r="697" spans="1:3" x14ac:dyDescent="0.25">
      <c r="A697" s="100"/>
      <c r="B697" s="100"/>
      <c r="C697" s="100"/>
    </row>
    <row r="698" spans="1:3" x14ac:dyDescent="0.25">
      <c r="A698" s="100"/>
      <c r="B698" s="100"/>
      <c r="C698" s="100"/>
    </row>
    <row r="699" spans="1:3" x14ac:dyDescent="0.25">
      <c r="A699" s="100"/>
      <c r="B699" s="100"/>
      <c r="C699" s="100"/>
    </row>
    <row r="700" spans="1:3" x14ac:dyDescent="0.25">
      <c r="A700" s="100"/>
      <c r="B700" s="100"/>
      <c r="C700" s="100"/>
    </row>
    <row r="701" spans="1:3" x14ac:dyDescent="0.25">
      <c r="A701" s="100"/>
      <c r="B701" s="100"/>
      <c r="C701" s="100"/>
    </row>
    <row r="702" spans="1:3" x14ac:dyDescent="0.25">
      <c r="A702" s="100"/>
      <c r="B702" s="100"/>
      <c r="C702" s="100"/>
    </row>
    <row r="703" spans="1:3" x14ac:dyDescent="0.25">
      <c r="A703" s="100"/>
      <c r="B703" s="100"/>
      <c r="C703" s="100"/>
    </row>
    <row r="704" spans="1:3" x14ac:dyDescent="0.25">
      <c r="A704" s="100"/>
      <c r="B704" s="100"/>
      <c r="C704" s="100"/>
    </row>
    <row r="705" spans="1:3" x14ac:dyDescent="0.25">
      <c r="A705" s="100"/>
      <c r="B705" s="100"/>
      <c r="C705" s="100"/>
    </row>
    <row r="706" spans="1:3" x14ac:dyDescent="0.25">
      <c r="A706" s="100"/>
      <c r="B706" s="100"/>
      <c r="C706" s="100"/>
    </row>
    <row r="707" spans="1:3" x14ac:dyDescent="0.25">
      <c r="A707" s="100"/>
      <c r="B707" s="100"/>
      <c r="C707" s="100"/>
    </row>
    <row r="708" spans="1:3" x14ac:dyDescent="0.25">
      <c r="A708" s="100"/>
      <c r="B708" s="100"/>
      <c r="C708" s="100"/>
    </row>
    <row r="709" spans="1:3" x14ac:dyDescent="0.25">
      <c r="A709" s="100"/>
      <c r="B709" s="100"/>
      <c r="C709" s="100"/>
    </row>
    <row r="710" spans="1:3" x14ac:dyDescent="0.25">
      <c r="A710" s="100"/>
      <c r="B710" s="100"/>
      <c r="C710" s="100"/>
    </row>
    <row r="711" spans="1:3" x14ac:dyDescent="0.25">
      <c r="A711" s="100"/>
      <c r="B711" s="100"/>
      <c r="C711" s="100"/>
    </row>
    <row r="712" spans="1:3" x14ac:dyDescent="0.25">
      <c r="A712" s="100"/>
      <c r="B712" s="100"/>
      <c r="C712" s="100"/>
    </row>
    <row r="713" spans="1:3" x14ac:dyDescent="0.25">
      <c r="A713" s="100"/>
      <c r="B713" s="100"/>
      <c r="C713" s="100"/>
    </row>
    <row r="714" spans="1:3" x14ac:dyDescent="0.25">
      <c r="A714" s="100"/>
      <c r="B714" s="100"/>
      <c r="C714" s="100"/>
    </row>
    <row r="715" spans="1:3" x14ac:dyDescent="0.25">
      <c r="A715" s="100"/>
      <c r="B715" s="100"/>
      <c r="C715" s="100"/>
    </row>
    <row r="716" spans="1:3" x14ac:dyDescent="0.25">
      <c r="A716" s="100"/>
      <c r="B716" s="100"/>
      <c r="C716" s="100"/>
    </row>
    <row r="717" spans="1:3" x14ac:dyDescent="0.25">
      <c r="A717" s="100"/>
      <c r="B717" s="100"/>
      <c r="C717" s="100"/>
    </row>
    <row r="718" spans="1:3" x14ac:dyDescent="0.25">
      <c r="A718" s="100"/>
      <c r="B718" s="100"/>
      <c r="C718" s="100"/>
    </row>
    <row r="719" spans="1:3" x14ac:dyDescent="0.25">
      <c r="A719" s="100"/>
      <c r="B719" s="100"/>
      <c r="C719" s="100"/>
    </row>
    <row r="720" spans="1:3" x14ac:dyDescent="0.25">
      <c r="A720" s="100"/>
      <c r="B720" s="100"/>
      <c r="C720" s="100"/>
    </row>
    <row r="721" spans="1:3" x14ac:dyDescent="0.25">
      <c r="A721" s="100"/>
      <c r="B721" s="100"/>
      <c r="C721" s="100"/>
    </row>
    <row r="722" spans="1:3" x14ac:dyDescent="0.25">
      <c r="A722" s="100"/>
      <c r="B722" s="100"/>
      <c r="C722" s="100"/>
    </row>
    <row r="723" spans="1:3" x14ac:dyDescent="0.25">
      <c r="A723" s="100"/>
      <c r="B723" s="100"/>
      <c r="C723" s="100"/>
    </row>
    <row r="724" spans="1:3" x14ac:dyDescent="0.25">
      <c r="A724" s="100"/>
      <c r="B724" s="100"/>
      <c r="C724" s="100"/>
    </row>
    <row r="725" spans="1:3" x14ac:dyDescent="0.25">
      <c r="A725" s="100"/>
      <c r="B725" s="100"/>
      <c r="C725" s="100"/>
    </row>
    <row r="726" spans="1:3" x14ac:dyDescent="0.25">
      <c r="A726" s="100"/>
      <c r="B726" s="100"/>
      <c r="C726" s="100"/>
    </row>
    <row r="727" spans="1:3" x14ac:dyDescent="0.25">
      <c r="A727" s="100"/>
      <c r="B727" s="100"/>
      <c r="C727" s="100"/>
    </row>
    <row r="728" spans="1:3" x14ac:dyDescent="0.25">
      <c r="A728" s="100"/>
      <c r="B728" s="100"/>
      <c r="C728" s="100"/>
    </row>
    <row r="729" spans="1:3" x14ac:dyDescent="0.25">
      <c r="A729" s="100"/>
      <c r="B729" s="100"/>
      <c r="C729" s="100"/>
    </row>
    <row r="730" spans="1:3" x14ac:dyDescent="0.25">
      <c r="A730" s="100"/>
      <c r="B730" s="100"/>
      <c r="C730" s="100"/>
    </row>
    <row r="731" spans="1:3" x14ac:dyDescent="0.25">
      <c r="A731" s="100"/>
      <c r="B731" s="100"/>
      <c r="C731" s="100"/>
    </row>
    <row r="732" spans="1:3" x14ac:dyDescent="0.25">
      <c r="A732" s="100"/>
      <c r="B732" s="100"/>
      <c r="C732" s="100"/>
    </row>
    <row r="733" spans="1:3" x14ac:dyDescent="0.25">
      <c r="A733" s="100"/>
      <c r="B733" s="100"/>
      <c r="C733" s="100"/>
    </row>
    <row r="734" spans="1:3" x14ac:dyDescent="0.25">
      <c r="A734" s="100"/>
      <c r="B734" s="100"/>
      <c r="C734" s="100"/>
    </row>
    <row r="735" spans="1:3" x14ac:dyDescent="0.25">
      <c r="A735" s="100"/>
      <c r="B735" s="100"/>
      <c r="C735" s="100"/>
    </row>
    <row r="736" spans="1:3" x14ac:dyDescent="0.25">
      <c r="A736" s="100"/>
      <c r="B736" s="100"/>
      <c r="C736" s="100"/>
    </row>
    <row r="737" spans="1:3" x14ac:dyDescent="0.25">
      <c r="A737" s="100"/>
      <c r="B737" s="100"/>
      <c r="C737" s="100"/>
    </row>
    <row r="738" spans="1:3" x14ac:dyDescent="0.25">
      <c r="A738" s="100"/>
      <c r="B738" s="100"/>
      <c r="C738" s="100"/>
    </row>
    <row r="739" spans="1:3" x14ac:dyDescent="0.25">
      <c r="A739" s="100"/>
      <c r="B739" s="100"/>
      <c r="C739" s="100"/>
    </row>
    <row r="740" spans="1:3" x14ac:dyDescent="0.25">
      <c r="A740" s="100"/>
      <c r="B740" s="100"/>
      <c r="C740" s="100"/>
    </row>
    <row r="741" spans="1:3" x14ac:dyDescent="0.25">
      <c r="A741" s="100"/>
      <c r="B741" s="100"/>
      <c r="C741" s="100"/>
    </row>
    <row r="742" spans="1:3" x14ac:dyDescent="0.25">
      <c r="A742" s="100"/>
      <c r="B742" s="100"/>
      <c r="C742" s="100"/>
    </row>
    <row r="743" spans="1:3" x14ac:dyDescent="0.25">
      <c r="A743" s="100"/>
      <c r="B743" s="100"/>
      <c r="C743" s="100"/>
    </row>
    <row r="744" spans="1:3" x14ac:dyDescent="0.25">
      <c r="A744" s="100"/>
      <c r="B744" s="100"/>
      <c r="C744" s="100"/>
    </row>
    <row r="745" spans="1:3" x14ac:dyDescent="0.25">
      <c r="A745" s="100"/>
      <c r="B745" s="100"/>
      <c r="C745" s="100"/>
    </row>
    <row r="746" spans="1:3" x14ac:dyDescent="0.25">
      <c r="A746" s="100"/>
      <c r="B746" s="100"/>
      <c r="C746" s="100"/>
    </row>
    <row r="747" spans="1:3" x14ac:dyDescent="0.25">
      <c r="A747" s="100"/>
      <c r="B747" s="100"/>
      <c r="C747" s="100"/>
    </row>
    <row r="748" spans="1:3" x14ac:dyDescent="0.25">
      <c r="A748" s="100"/>
      <c r="B748" s="100"/>
      <c r="C748" s="100"/>
    </row>
    <row r="749" spans="1:3" x14ac:dyDescent="0.25">
      <c r="A749" s="100"/>
      <c r="B749" s="100"/>
      <c r="C749" s="100"/>
    </row>
    <row r="750" spans="1:3" x14ac:dyDescent="0.25">
      <c r="A750" s="100"/>
      <c r="B750" s="100"/>
      <c r="C750" s="100"/>
    </row>
    <row r="751" spans="1:3" x14ac:dyDescent="0.25">
      <c r="A751" s="100"/>
      <c r="B751" s="100"/>
      <c r="C751" s="100"/>
    </row>
    <row r="752" spans="1:3" x14ac:dyDescent="0.25">
      <c r="A752" s="100"/>
      <c r="B752" s="100"/>
      <c r="C752" s="100"/>
    </row>
    <row r="753" spans="1:3" x14ac:dyDescent="0.25">
      <c r="A753" s="100"/>
      <c r="B753" s="100"/>
      <c r="C753" s="100"/>
    </row>
    <row r="754" spans="1:3" x14ac:dyDescent="0.25">
      <c r="A754" s="100"/>
      <c r="B754" s="100"/>
      <c r="C754" s="100"/>
    </row>
    <row r="755" spans="1:3" x14ac:dyDescent="0.25">
      <c r="A755" s="100"/>
      <c r="B755" s="100"/>
      <c r="C755" s="100"/>
    </row>
    <row r="756" spans="1:3" x14ac:dyDescent="0.25">
      <c r="A756" s="100"/>
      <c r="B756" s="100"/>
      <c r="C756" s="100"/>
    </row>
    <row r="757" spans="1:3" x14ac:dyDescent="0.25">
      <c r="A757" s="100"/>
      <c r="B757" s="100"/>
      <c r="C757" s="100"/>
    </row>
    <row r="758" spans="1:3" x14ac:dyDescent="0.25">
      <c r="A758" s="100"/>
      <c r="B758" s="100"/>
      <c r="C758" s="100"/>
    </row>
    <row r="759" spans="1:3" x14ac:dyDescent="0.25">
      <c r="A759" s="100"/>
      <c r="B759" s="100"/>
      <c r="C759" s="100"/>
    </row>
    <row r="760" spans="1:3" x14ac:dyDescent="0.25">
      <c r="A760" s="100"/>
      <c r="B760" s="100"/>
      <c r="C760" s="100"/>
    </row>
    <row r="761" spans="1:3" x14ac:dyDescent="0.25">
      <c r="A761" s="100"/>
      <c r="B761" s="100"/>
      <c r="C761" s="100"/>
    </row>
    <row r="762" spans="1:3" x14ac:dyDescent="0.25">
      <c r="A762" s="100"/>
      <c r="B762" s="100"/>
      <c r="C762" s="100"/>
    </row>
    <row r="763" spans="1:3" x14ac:dyDescent="0.25">
      <c r="A763" s="100"/>
      <c r="B763" s="100"/>
      <c r="C763" s="100"/>
    </row>
    <row r="764" spans="1:3" x14ac:dyDescent="0.25">
      <c r="A764" s="100"/>
      <c r="B764" s="100"/>
      <c r="C764" s="100"/>
    </row>
    <row r="765" spans="1:3" x14ac:dyDescent="0.25">
      <c r="A765" s="100"/>
      <c r="B765" s="100"/>
      <c r="C765" s="100"/>
    </row>
    <row r="766" spans="1:3" x14ac:dyDescent="0.25">
      <c r="A766" s="100"/>
      <c r="B766" s="100"/>
      <c r="C766" s="100"/>
    </row>
    <row r="767" spans="1:3" x14ac:dyDescent="0.25">
      <c r="A767" s="100"/>
      <c r="B767" s="100"/>
      <c r="C767" s="100"/>
    </row>
    <row r="768" spans="1:3" x14ac:dyDescent="0.25">
      <c r="A768" s="100"/>
      <c r="B768" s="100"/>
      <c r="C768" s="100"/>
    </row>
    <row r="769" spans="1:3" x14ac:dyDescent="0.25">
      <c r="A769" s="100"/>
      <c r="B769" s="100"/>
      <c r="C769" s="100"/>
    </row>
    <row r="770" spans="1:3" x14ac:dyDescent="0.25">
      <c r="A770" s="100"/>
      <c r="B770" s="100"/>
      <c r="C770" s="100"/>
    </row>
    <row r="771" spans="1:3" x14ac:dyDescent="0.25">
      <c r="A771" s="100"/>
      <c r="B771" s="100"/>
      <c r="C771" s="100"/>
    </row>
    <row r="772" spans="1:3" x14ac:dyDescent="0.25">
      <c r="A772" s="100"/>
      <c r="B772" s="100"/>
      <c r="C772" s="100"/>
    </row>
    <row r="773" spans="1:3" x14ac:dyDescent="0.25">
      <c r="A773" s="100"/>
      <c r="B773" s="100"/>
      <c r="C773" s="100"/>
    </row>
    <row r="774" spans="1:3" x14ac:dyDescent="0.25">
      <c r="A774" s="100"/>
      <c r="B774" s="100"/>
      <c r="C774" s="100"/>
    </row>
    <row r="775" spans="1:3" x14ac:dyDescent="0.25">
      <c r="A775" s="100"/>
      <c r="B775" s="100"/>
      <c r="C775" s="100"/>
    </row>
    <row r="776" spans="1:3" x14ac:dyDescent="0.25">
      <c r="A776" s="100"/>
      <c r="B776" s="100"/>
      <c r="C776" s="100"/>
    </row>
    <row r="777" spans="1:3" x14ac:dyDescent="0.25">
      <c r="A777" s="100"/>
      <c r="B777" s="100"/>
      <c r="C777" s="100"/>
    </row>
    <row r="778" spans="1:3" x14ac:dyDescent="0.25">
      <c r="A778" s="100"/>
      <c r="B778" s="100"/>
      <c r="C778" s="100"/>
    </row>
    <row r="779" spans="1:3" x14ac:dyDescent="0.25">
      <c r="A779" s="100"/>
      <c r="B779" s="100"/>
      <c r="C779" s="100"/>
    </row>
    <row r="780" spans="1:3" x14ac:dyDescent="0.25">
      <c r="A780" s="100"/>
      <c r="B780" s="100"/>
      <c r="C780" s="100"/>
    </row>
    <row r="781" spans="1:3" x14ac:dyDescent="0.25">
      <c r="A781" s="100"/>
      <c r="B781" s="100"/>
      <c r="C781" s="100"/>
    </row>
    <row r="782" spans="1:3" x14ac:dyDescent="0.25">
      <c r="A782" s="100"/>
      <c r="B782" s="100"/>
      <c r="C782" s="100"/>
    </row>
    <row r="783" spans="1:3" x14ac:dyDescent="0.25">
      <c r="A783" s="100"/>
      <c r="B783" s="100"/>
      <c r="C783" s="100"/>
    </row>
    <row r="784" spans="1:3" x14ac:dyDescent="0.25">
      <c r="A784" s="100"/>
      <c r="B784" s="100"/>
      <c r="C784" s="100"/>
    </row>
    <row r="785" spans="1:3" x14ac:dyDescent="0.25">
      <c r="A785" s="100"/>
      <c r="B785" s="100"/>
      <c r="C785" s="100"/>
    </row>
    <row r="786" spans="1:3" x14ac:dyDescent="0.25">
      <c r="A786" s="100"/>
      <c r="B786" s="100"/>
      <c r="C786" s="100"/>
    </row>
    <row r="787" spans="1:3" x14ac:dyDescent="0.25">
      <c r="A787" s="100"/>
      <c r="B787" s="100"/>
      <c r="C787" s="100"/>
    </row>
    <row r="788" spans="1:3" x14ac:dyDescent="0.25">
      <c r="A788" s="100"/>
      <c r="B788" s="100"/>
      <c r="C788" s="100"/>
    </row>
    <row r="789" spans="1:3" x14ac:dyDescent="0.25">
      <c r="A789" s="100"/>
      <c r="B789" s="100"/>
      <c r="C789" s="100"/>
    </row>
    <row r="790" spans="1:3" x14ac:dyDescent="0.25">
      <c r="A790" s="100"/>
      <c r="B790" s="100"/>
      <c r="C790" s="100"/>
    </row>
    <row r="791" spans="1:3" x14ac:dyDescent="0.25">
      <c r="A791" s="100"/>
      <c r="B791" s="100"/>
      <c r="C791" s="100"/>
    </row>
    <row r="792" spans="1:3" x14ac:dyDescent="0.25">
      <c r="A792" s="100"/>
      <c r="B792" s="100"/>
      <c r="C792" s="100"/>
    </row>
    <row r="793" spans="1:3" x14ac:dyDescent="0.25">
      <c r="A793" s="100"/>
      <c r="B793" s="100"/>
      <c r="C793" s="100"/>
    </row>
    <row r="794" spans="1:3" x14ac:dyDescent="0.25">
      <c r="A794" s="100"/>
      <c r="B794" s="100"/>
      <c r="C794" s="100"/>
    </row>
    <row r="795" spans="1:3" x14ac:dyDescent="0.25">
      <c r="A795" s="100"/>
      <c r="B795" s="100"/>
      <c r="C795" s="100"/>
    </row>
    <row r="796" spans="1:3" x14ac:dyDescent="0.25">
      <c r="A796" s="100"/>
      <c r="B796" s="100"/>
      <c r="C796" s="100"/>
    </row>
    <row r="797" spans="1:3" x14ac:dyDescent="0.25">
      <c r="A797" s="100"/>
      <c r="B797" s="100"/>
      <c r="C797" s="100"/>
    </row>
    <row r="798" spans="1:3" x14ac:dyDescent="0.25">
      <c r="A798" s="100"/>
      <c r="B798" s="100"/>
      <c r="C798" s="100"/>
    </row>
    <row r="799" spans="1:3" x14ac:dyDescent="0.25">
      <c r="A799" s="100"/>
      <c r="B799" s="100"/>
      <c r="C799" s="100"/>
    </row>
    <row r="800" spans="1:3" x14ac:dyDescent="0.25">
      <c r="A800" s="100"/>
      <c r="B800" s="100"/>
      <c r="C800" s="100"/>
    </row>
    <row r="801" spans="1:3" x14ac:dyDescent="0.25">
      <c r="A801" s="100"/>
      <c r="B801" s="100"/>
      <c r="C801" s="100"/>
    </row>
    <row r="802" spans="1:3" x14ac:dyDescent="0.25">
      <c r="A802" s="100"/>
      <c r="B802" s="100"/>
      <c r="C802" s="100"/>
    </row>
    <row r="803" spans="1:3" x14ac:dyDescent="0.25">
      <c r="A803" s="100"/>
      <c r="B803" s="100"/>
      <c r="C803" s="100"/>
    </row>
    <row r="804" spans="1:3" x14ac:dyDescent="0.25">
      <c r="A804" s="100"/>
      <c r="B804" s="100"/>
      <c r="C804" s="100"/>
    </row>
    <row r="805" spans="1:3" x14ac:dyDescent="0.25">
      <c r="A805" s="100"/>
      <c r="B805" s="100"/>
      <c r="C805" s="100"/>
    </row>
    <row r="806" spans="1:3" x14ac:dyDescent="0.25">
      <c r="A806" s="100"/>
      <c r="B806" s="100"/>
      <c r="C806" s="100"/>
    </row>
    <row r="807" spans="1:3" x14ac:dyDescent="0.25">
      <c r="A807" s="100"/>
      <c r="B807" s="100"/>
      <c r="C807" s="100"/>
    </row>
    <row r="808" spans="1:3" x14ac:dyDescent="0.25">
      <c r="A808" s="100"/>
      <c r="B808" s="100"/>
      <c r="C808" s="100"/>
    </row>
    <row r="809" spans="1:3" x14ac:dyDescent="0.25">
      <c r="A809" s="100"/>
      <c r="B809" s="100"/>
      <c r="C809" s="100"/>
    </row>
    <row r="810" spans="1:3" x14ac:dyDescent="0.25">
      <c r="A810" s="100"/>
      <c r="B810" s="100"/>
      <c r="C810" s="100"/>
    </row>
    <row r="811" spans="1:3" x14ac:dyDescent="0.25">
      <c r="A811" s="100"/>
      <c r="B811" s="100"/>
      <c r="C811" s="100"/>
    </row>
    <row r="812" spans="1:3" x14ac:dyDescent="0.25">
      <c r="A812" s="100"/>
      <c r="B812" s="100"/>
      <c r="C812" s="100"/>
    </row>
    <row r="813" spans="1:3" x14ac:dyDescent="0.25">
      <c r="A813" s="100"/>
      <c r="B813" s="100"/>
      <c r="C813" s="100"/>
    </row>
    <row r="814" spans="1:3" x14ac:dyDescent="0.25">
      <c r="A814" s="100"/>
      <c r="B814" s="100"/>
      <c r="C814" s="100"/>
    </row>
    <row r="815" spans="1:3" x14ac:dyDescent="0.25">
      <c r="A815" s="100"/>
      <c r="B815" s="100"/>
      <c r="C815" s="100"/>
    </row>
    <row r="816" spans="1:3" x14ac:dyDescent="0.25">
      <c r="A816" s="100"/>
      <c r="B816" s="100"/>
      <c r="C816" s="100"/>
    </row>
    <row r="817" spans="1:3" x14ac:dyDescent="0.25">
      <c r="A817" s="100"/>
      <c r="B817" s="100"/>
      <c r="C817" s="100"/>
    </row>
    <row r="818" spans="1:3" x14ac:dyDescent="0.25">
      <c r="A818" s="100"/>
      <c r="B818" s="100"/>
      <c r="C818" s="100"/>
    </row>
    <row r="819" spans="1:3" x14ac:dyDescent="0.25">
      <c r="A819" s="100"/>
      <c r="B819" s="100"/>
      <c r="C819" s="100"/>
    </row>
    <row r="820" spans="1:3" x14ac:dyDescent="0.25">
      <c r="A820" s="100"/>
      <c r="B820" s="100"/>
      <c r="C820" s="100"/>
    </row>
    <row r="821" spans="1:3" x14ac:dyDescent="0.25">
      <c r="A821" s="100"/>
      <c r="B821" s="100"/>
      <c r="C821" s="100"/>
    </row>
    <row r="822" spans="1:3" x14ac:dyDescent="0.25">
      <c r="A822" s="100"/>
      <c r="B822" s="100"/>
      <c r="C822" s="100"/>
    </row>
    <row r="823" spans="1:3" x14ac:dyDescent="0.25">
      <c r="A823" s="100"/>
      <c r="B823" s="100"/>
      <c r="C823" s="100"/>
    </row>
    <row r="824" spans="1:3" x14ac:dyDescent="0.25">
      <c r="A824" s="100"/>
      <c r="B824" s="100"/>
      <c r="C824" s="100"/>
    </row>
    <row r="825" spans="1:3" x14ac:dyDescent="0.25">
      <c r="A825" s="100"/>
      <c r="B825" s="100"/>
      <c r="C825" s="100"/>
    </row>
    <row r="826" spans="1:3" x14ac:dyDescent="0.25">
      <c r="A826" s="100"/>
      <c r="B826" s="100"/>
      <c r="C826" s="100"/>
    </row>
    <row r="827" spans="1:3" x14ac:dyDescent="0.25">
      <c r="A827" s="100"/>
      <c r="B827" s="100"/>
      <c r="C827" s="100"/>
    </row>
    <row r="828" spans="1:3" x14ac:dyDescent="0.25">
      <c r="A828" s="100"/>
      <c r="B828" s="100"/>
      <c r="C828" s="100"/>
    </row>
    <row r="829" spans="1:3" x14ac:dyDescent="0.25">
      <c r="A829" s="100"/>
      <c r="B829" s="100"/>
      <c r="C829" s="100"/>
    </row>
    <row r="830" spans="1:3" x14ac:dyDescent="0.25">
      <c r="A830" s="100"/>
      <c r="B830" s="100"/>
      <c r="C830" s="100"/>
    </row>
    <row r="831" spans="1:3" x14ac:dyDescent="0.25">
      <c r="A831" s="100"/>
      <c r="B831" s="100"/>
      <c r="C831" s="100"/>
    </row>
    <row r="832" spans="1:3" x14ac:dyDescent="0.25">
      <c r="A832" s="100"/>
      <c r="B832" s="100"/>
      <c r="C832" s="100"/>
    </row>
    <row r="833" spans="1:3" x14ac:dyDescent="0.25">
      <c r="A833" s="100"/>
      <c r="B833" s="100"/>
      <c r="C833" s="100"/>
    </row>
    <row r="834" spans="1:3" x14ac:dyDescent="0.25">
      <c r="A834" s="100"/>
      <c r="B834" s="100"/>
      <c r="C834" s="100"/>
    </row>
    <row r="835" spans="1:3" x14ac:dyDescent="0.25">
      <c r="A835" s="100"/>
      <c r="B835" s="100"/>
      <c r="C835" s="100"/>
    </row>
    <row r="836" spans="1:3" x14ac:dyDescent="0.25">
      <c r="A836" s="100"/>
      <c r="B836" s="100"/>
      <c r="C836" s="100"/>
    </row>
    <row r="837" spans="1:3" x14ac:dyDescent="0.25">
      <c r="A837" s="100"/>
      <c r="B837" s="100"/>
      <c r="C837" s="100"/>
    </row>
    <row r="838" spans="1:3" x14ac:dyDescent="0.25">
      <c r="A838" s="100"/>
      <c r="B838" s="100"/>
      <c r="C838" s="100"/>
    </row>
    <row r="839" spans="1:3" x14ac:dyDescent="0.25">
      <c r="A839" s="100"/>
      <c r="B839" s="100"/>
      <c r="C839" s="100"/>
    </row>
    <row r="840" spans="1:3" x14ac:dyDescent="0.25">
      <c r="A840" s="100"/>
      <c r="B840" s="100"/>
      <c r="C840" s="100"/>
    </row>
    <row r="841" spans="1:3" x14ac:dyDescent="0.25">
      <c r="A841" s="100"/>
      <c r="B841" s="100"/>
      <c r="C841" s="100"/>
    </row>
    <row r="842" spans="1:3" x14ac:dyDescent="0.25">
      <c r="A842" s="100"/>
      <c r="B842" s="100"/>
      <c r="C842" s="100"/>
    </row>
    <row r="843" spans="1:3" x14ac:dyDescent="0.25">
      <c r="A843" s="100"/>
      <c r="B843" s="100"/>
      <c r="C843" s="100"/>
    </row>
    <row r="844" spans="1:3" x14ac:dyDescent="0.25">
      <c r="A844" s="100"/>
      <c r="B844" s="100"/>
      <c r="C844" s="100"/>
    </row>
    <row r="845" spans="1:3" x14ac:dyDescent="0.25">
      <c r="A845" s="100"/>
      <c r="B845" s="100"/>
      <c r="C845" s="100"/>
    </row>
    <row r="846" spans="1:3" x14ac:dyDescent="0.25">
      <c r="A846" s="100"/>
      <c r="B846" s="100"/>
      <c r="C846" s="100"/>
    </row>
    <row r="847" spans="1:3" x14ac:dyDescent="0.25">
      <c r="A847" s="100"/>
      <c r="B847" s="100"/>
      <c r="C847" s="100"/>
    </row>
    <row r="848" spans="1:3" x14ac:dyDescent="0.25">
      <c r="A848" s="100"/>
      <c r="B848" s="100"/>
      <c r="C848" s="100"/>
    </row>
    <row r="849" spans="1:3" x14ac:dyDescent="0.25">
      <c r="A849" s="100"/>
      <c r="B849" s="100"/>
      <c r="C849" s="100"/>
    </row>
    <row r="850" spans="1:3" x14ac:dyDescent="0.25">
      <c r="A850" s="100"/>
      <c r="B850" s="100"/>
      <c r="C850" s="100"/>
    </row>
    <row r="851" spans="1:3" x14ac:dyDescent="0.25">
      <c r="A851" s="100"/>
      <c r="B851" s="100"/>
      <c r="C851" s="100"/>
    </row>
    <row r="852" spans="1:3" x14ac:dyDescent="0.25">
      <c r="A852" s="100"/>
      <c r="B852" s="100"/>
      <c r="C852" s="100"/>
    </row>
    <row r="853" spans="1:3" x14ac:dyDescent="0.25">
      <c r="A853" s="100"/>
      <c r="B853" s="100"/>
      <c r="C853" s="100"/>
    </row>
    <row r="854" spans="1:3" x14ac:dyDescent="0.25">
      <c r="A854" s="100"/>
      <c r="B854" s="100"/>
      <c r="C854" s="100"/>
    </row>
    <row r="855" spans="1:3" x14ac:dyDescent="0.25">
      <c r="A855" s="100"/>
      <c r="B855" s="100"/>
      <c r="C855" s="100"/>
    </row>
    <row r="856" spans="1:3" x14ac:dyDescent="0.25">
      <c r="A856" s="100"/>
      <c r="B856" s="100"/>
      <c r="C856" s="100"/>
    </row>
    <row r="857" spans="1:3" x14ac:dyDescent="0.25">
      <c r="A857" s="100"/>
      <c r="B857" s="100"/>
      <c r="C857" s="100"/>
    </row>
    <row r="858" spans="1:3" x14ac:dyDescent="0.25">
      <c r="A858" s="100"/>
      <c r="B858" s="100"/>
      <c r="C858" s="100"/>
    </row>
    <row r="859" spans="1:3" x14ac:dyDescent="0.25">
      <c r="A859" s="100"/>
      <c r="B859" s="100"/>
      <c r="C859" s="100"/>
    </row>
    <row r="860" spans="1:3" x14ac:dyDescent="0.25">
      <c r="A860" s="100"/>
      <c r="B860" s="100"/>
      <c r="C860" s="100"/>
    </row>
    <row r="861" spans="1:3" x14ac:dyDescent="0.25">
      <c r="A861" s="100"/>
      <c r="B861" s="100"/>
      <c r="C861" s="100"/>
    </row>
    <row r="862" spans="1:3" x14ac:dyDescent="0.25">
      <c r="A862" s="100"/>
      <c r="B862" s="100"/>
      <c r="C862" s="100"/>
    </row>
    <row r="863" spans="1:3" x14ac:dyDescent="0.25">
      <c r="A863" s="100"/>
      <c r="B863" s="100"/>
      <c r="C863" s="100"/>
    </row>
    <row r="864" spans="1:3" x14ac:dyDescent="0.25">
      <c r="A864" s="100"/>
      <c r="B864" s="100"/>
      <c r="C864" s="100"/>
    </row>
    <row r="865" spans="1:3" x14ac:dyDescent="0.25">
      <c r="A865" s="100"/>
      <c r="B865" s="100"/>
      <c r="C865" s="100"/>
    </row>
    <row r="866" spans="1:3" x14ac:dyDescent="0.25">
      <c r="A866" s="100"/>
      <c r="B866" s="100"/>
      <c r="C866" s="100"/>
    </row>
    <row r="867" spans="1:3" x14ac:dyDescent="0.25">
      <c r="A867" s="100"/>
      <c r="B867" s="100"/>
      <c r="C867" s="100"/>
    </row>
    <row r="868" spans="1:3" x14ac:dyDescent="0.25">
      <c r="A868" s="100"/>
      <c r="B868" s="100"/>
      <c r="C868" s="100"/>
    </row>
    <row r="869" spans="1:3" x14ac:dyDescent="0.25">
      <c r="A869" s="100"/>
      <c r="B869" s="100"/>
      <c r="C869" s="100"/>
    </row>
    <row r="870" spans="1:3" x14ac:dyDescent="0.25">
      <c r="A870" s="100"/>
      <c r="B870" s="100"/>
      <c r="C870" s="100"/>
    </row>
    <row r="871" spans="1:3" x14ac:dyDescent="0.25">
      <c r="A871" s="100"/>
      <c r="B871" s="100"/>
      <c r="C871" s="100"/>
    </row>
    <row r="872" spans="1:3" x14ac:dyDescent="0.25">
      <c r="A872" s="100"/>
      <c r="B872" s="100"/>
      <c r="C872" s="100"/>
    </row>
    <row r="873" spans="1:3" x14ac:dyDescent="0.25">
      <c r="A873" s="100"/>
      <c r="B873" s="100"/>
      <c r="C873" s="100"/>
    </row>
    <row r="874" spans="1:3" x14ac:dyDescent="0.25">
      <c r="A874" s="100"/>
      <c r="B874" s="100"/>
      <c r="C874" s="100"/>
    </row>
    <row r="875" spans="1:3" x14ac:dyDescent="0.25">
      <c r="A875" s="100"/>
      <c r="B875" s="100"/>
      <c r="C875" s="100"/>
    </row>
    <row r="876" spans="1:3" x14ac:dyDescent="0.25">
      <c r="A876" s="100"/>
      <c r="B876" s="100"/>
      <c r="C876" s="100"/>
    </row>
    <row r="877" spans="1:3" x14ac:dyDescent="0.25">
      <c r="A877" s="100"/>
      <c r="B877" s="100"/>
      <c r="C877" s="100"/>
    </row>
    <row r="878" spans="1:3" x14ac:dyDescent="0.25">
      <c r="A878" s="100"/>
      <c r="B878" s="100"/>
      <c r="C878" s="100"/>
    </row>
    <row r="879" spans="1:3" x14ac:dyDescent="0.25">
      <c r="A879" s="100"/>
      <c r="B879" s="100"/>
      <c r="C879" s="100"/>
    </row>
    <row r="880" spans="1:3" x14ac:dyDescent="0.25">
      <c r="A880" s="100"/>
      <c r="B880" s="100"/>
      <c r="C880" s="100"/>
    </row>
    <row r="881" spans="1:3" x14ac:dyDescent="0.25">
      <c r="A881" s="100"/>
      <c r="B881" s="100"/>
      <c r="C881" s="100"/>
    </row>
    <row r="882" spans="1:3" x14ac:dyDescent="0.25">
      <c r="A882" s="100"/>
      <c r="B882" s="100"/>
      <c r="C882" s="100"/>
    </row>
    <row r="883" spans="1:3" x14ac:dyDescent="0.25">
      <c r="A883" s="100"/>
      <c r="B883" s="100"/>
      <c r="C883" s="100"/>
    </row>
    <row r="884" spans="1:3" x14ac:dyDescent="0.25">
      <c r="A884" s="100"/>
      <c r="B884" s="100"/>
      <c r="C884" s="100"/>
    </row>
    <row r="885" spans="1:3" x14ac:dyDescent="0.25">
      <c r="A885" s="100"/>
      <c r="B885" s="100"/>
      <c r="C885" s="100"/>
    </row>
    <row r="886" spans="1:3" x14ac:dyDescent="0.25">
      <c r="A886" s="100"/>
      <c r="B886" s="100"/>
      <c r="C886" s="100"/>
    </row>
    <row r="887" spans="1:3" x14ac:dyDescent="0.25">
      <c r="A887" s="100"/>
      <c r="B887" s="100"/>
      <c r="C887" s="100"/>
    </row>
    <row r="888" spans="1:3" x14ac:dyDescent="0.25">
      <c r="A888" s="100"/>
      <c r="B888" s="100"/>
      <c r="C888" s="100"/>
    </row>
    <row r="889" spans="1:3" x14ac:dyDescent="0.25">
      <c r="A889" s="100"/>
      <c r="B889" s="100"/>
      <c r="C889" s="100"/>
    </row>
    <row r="890" spans="1:3" x14ac:dyDescent="0.25">
      <c r="A890" s="100"/>
      <c r="B890" s="100"/>
      <c r="C890" s="100"/>
    </row>
    <row r="891" spans="1:3" x14ac:dyDescent="0.25">
      <c r="A891" s="100"/>
      <c r="B891" s="100"/>
      <c r="C891" s="100"/>
    </row>
    <row r="892" spans="1:3" x14ac:dyDescent="0.25">
      <c r="A892" s="100"/>
      <c r="B892" s="100"/>
      <c r="C892" s="100"/>
    </row>
    <row r="893" spans="1:3" x14ac:dyDescent="0.25">
      <c r="A893" s="100"/>
      <c r="B893" s="100"/>
      <c r="C893" s="100"/>
    </row>
    <row r="894" spans="1:3" x14ac:dyDescent="0.25">
      <c r="A894" s="100"/>
      <c r="B894" s="100"/>
      <c r="C894" s="100"/>
    </row>
    <row r="895" spans="1:3" x14ac:dyDescent="0.25">
      <c r="A895" s="100"/>
      <c r="B895" s="100"/>
      <c r="C895" s="100"/>
    </row>
    <row r="896" spans="1:3" x14ac:dyDescent="0.25">
      <c r="A896" s="100"/>
      <c r="B896" s="100"/>
      <c r="C896" s="100"/>
    </row>
    <row r="897" spans="1:3" x14ac:dyDescent="0.25">
      <c r="A897" s="100"/>
      <c r="B897" s="100"/>
      <c r="C897" s="100"/>
    </row>
    <row r="898" spans="1:3" x14ac:dyDescent="0.25">
      <c r="A898" s="100"/>
      <c r="B898" s="100"/>
      <c r="C898" s="100"/>
    </row>
    <row r="899" spans="1:3" x14ac:dyDescent="0.25">
      <c r="A899" s="100"/>
      <c r="B899" s="100"/>
      <c r="C899" s="100"/>
    </row>
    <row r="900" spans="1:3" x14ac:dyDescent="0.25">
      <c r="A900" s="100"/>
      <c r="B900" s="100"/>
      <c r="C900" s="100"/>
    </row>
    <row r="901" spans="1:3" x14ac:dyDescent="0.25">
      <c r="A901" s="100"/>
      <c r="B901" s="100"/>
      <c r="C901" s="100"/>
    </row>
    <row r="902" spans="1:3" x14ac:dyDescent="0.25">
      <c r="A902" s="100"/>
      <c r="B902" s="100"/>
      <c r="C902" s="100"/>
    </row>
    <row r="903" spans="1:3" x14ac:dyDescent="0.25">
      <c r="A903" s="100"/>
      <c r="B903" s="100"/>
      <c r="C903" s="100"/>
    </row>
    <row r="904" spans="1:3" x14ac:dyDescent="0.25">
      <c r="A904" s="100"/>
      <c r="B904" s="100"/>
      <c r="C904" s="100"/>
    </row>
    <row r="905" spans="1:3" x14ac:dyDescent="0.25">
      <c r="A905" s="100"/>
      <c r="B905" s="100"/>
      <c r="C905" s="100"/>
    </row>
    <row r="906" spans="1:3" x14ac:dyDescent="0.25">
      <c r="A906" s="100"/>
      <c r="B906" s="100"/>
      <c r="C906" s="100"/>
    </row>
    <row r="907" spans="1:3" x14ac:dyDescent="0.25">
      <c r="A907" s="100"/>
      <c r="B907" s="100"/>
      <c r="C907" s="100"/>
    </row>
    <row r="908" spans="1:3" x14ac:dyDescent="0.25">
      <c r="A908" s="100"/>
      <c r="B908" s="100"/>
      <c r="C908" s="100"/>
    </row>
    <row r="909" spans="1:3" x14ac:dyDescent="0.25">
      <c r="A909" s="100"/>
      <c r="B909" s="100"/>
      <c r="C909" s="100"/>
    </row>
    <row r="910" spans="1:3" x14ac:dyDescent="0.25">
      <c r="A910" s="100"/>
      <c r="B910" s="100"/>
      <c r="C910" s="100"/>
    </row>
    <row r="911" spans="1:3" x14ac:dyDescent="0.25">
      <c r="A911" s="100"/>
      <c r="B911" s="100"/>
      <c r="C911" s="100"/>
    </row>
    <row r="912" spans="1:3" x14ac:dyDescent="0.25">
      <c r="A912" s="100"/>
      <c r="B912" s="100"/>
      <c r="C912" s="100"/>
    </row>
    <row r="913" spans="1:3" x14ac:dyDescent="0.25">
      <c r="A913" s="100"/>
      <c r="B913" s="100"/>
      <c r="C913" s="100"/>
    </row>
    <row r="914" spans="1:3" x14ac:dyDescent="0.25">
      <c r="A914" s="100"/>
      <c r="B914" s="100"/>
      <c r="C914" s="100"/>
    </row>
    <row r="915" spans="1:3" x14ac:dyDescent="0.25">
      <c r="A915" s="100"/>
      <c r="B915" s="100"/>
      <c r="C915" s="100"/>
    </row>
    <row r="916" spans="1:3" x14ac:dyDescent="0.25">
      <c r="A916" s="100"/>
      <c r="B916" s="100"/>
      <c r="C916" s="100"/>
    </row>
    <row r="917" spans="1:3" x14ac:dyDescent="0.25">
      <c r="A917" s="100"/>
      <c r="B917" s="100"/>
      <c r="C917" s="100"/>
    </row>
    <row r="918" spans="1:3" x14ac:dyDescent="0.25">
      <c r="A918" s="100"/>
      <c r="B918" s="100"/>
      <c r="C918" s="100"/>
    </row>
    <row r="919" spans="1:3" x14ac:dyDescent="0.25">
      <c r="A919" s="100"/>
      <c r="B919" s="100"/>
      <c r="C919" s="100"/>
    </row>
    <row r="920" spans="1:3" x14ac:dyDescent="0.25">
      <c r="A920" s="100"/>
      <c r="B920" s="100"/>
      <c r="C920" s="100"/>
    </row>
    <row r="921" spans="1:3" x14ac:dyDescent="0.25">
      <c r="A921" s="100"/>
      <c r="B921" s="100"/>
      <c r="C921" s="100"/>
    </row>
    <row r="922" spans="1:3" x14ac:dyDescent="0.25">
      <c r="A922" s="100"/>
      <c r="B922" s="100"/>
      <c r="C922" s="100"/>
    </row>
    <row r="923" spans="1:3" x14ac:dyDescent="0.25">
      <c r="A923" s="100"/>
      <c r="B923" s="100"/>
      <c r="C923" s="100"/>
    </row>
    <row r="924" spans="1:3" x14ac:dyDescent="0.25">
      <c r="A924" s="100"/>
      <c r="B924" s="100"/>
      <c r="C924" s="100"/>
    </row>
    <row r="925" spans="1:3" x14ac:dyDescent="0.25">
      <c r="A925" s="100"/>
      <c r="B925" s="100"/>
      <c r="C925" s="100"/>
    </row>
    <row r="926" spans="1:3" x14ac:dyDescent="0.25">
      <c r="A926" s="100"/>
      <c r="B926" s="100"/>
      <c r="C926" s="100"/>
    </row>
    <row r="927" spans="1:3" x14ac:dyDescent="0.25">
      <c r="A927" s="100"/>
      <c r="B927" s="100"/>
      <c r="C927" s="100"/>
    </row>
    <row r="928" spans="1:3" x14ac:dyDescent="0.25">
      <c r="A928" s="100"/>
      <c r="B928" s="100"/>
      <c r="C928" s="100"/>
    </row>
    <row r="929" spans="1:3" x14ac:dyDescent="0.25">
      <c r="A929" s="100"/>
      <c r="B929" s="100"/>
      <c r="C929" s="100"/>
    </row>
    <row r="930" spans="1:3" x14ac:dyDescent="0.25">
      <c r="A930" s="100"/>
      <c r="B930" s="100"/>
      <c r="C930" s="100"/>
    </row>
    <row r="931" spans="1:3" x14ac:dyDescent="0.25">
      <c r="A931" s="100"/>
      <c r="B931" s="100"/>
      <c r="C931" s="100"/>
    </row>
    <row r="932" spans="1:3" x14ac:dyDescent="0.25">
      <c r="A932" s="100"/>
      <c r="B932" s="100"/>
      <c r="C932" s="100"/>
    </row>
    <row r="933" spans="1:3" x14ac:dyDescent="0.25">
      <c r="A933" s="100"/>
      <c r="B933" s="100"/>
      <c r="C933" s="100"/>
    </row>
    <row r="934" spans="1:3" x14ac:dyDescent="0.25">
      <c r="A934" s="100"/>
      <c r="B934" s="100"/>
      <c r="C934" s="100"/>
    </row>
    <row r="935" spans="1:3" x14ac:dyDescent="0.25">
      <c r="A935" s="100"/>
      <c r="B935" s="100"/>
      <c r="C935" s="100"/>
    </row>
    <row r="936" spans="1:3" x14ac:dyDescent="0.25">
      <c r="A936" s="100"/>
      <c r="B936" s="100"/>
      <c r="C936" s="100"/>
    </row>
    <row r="937" spans="1:3" x14ac:dyDescent="0.25">
      <c r="A937" s="100"/>
      <c r="B937" s="100"/>
      <c r="C937" s="100"/>
    </row>
    <row r="938" spans="1:3" x14ac:dyDescent="0.25">
      <c r="A938" s="100"/>
      <c r="B938" s="100"/>
      <c r="C938" s="100"/>
    </row>
    <row r="939" spans="1:3" x14ac:dyDescent="0.25">
      <c r="A939" s="100"/>
      <c r="B939" s="100"/>
      <c r="C939" s="100"/>
    </row>
    <row r="940" spans="1:3" x14ac:dyDescent="0.25">
      <c r="A940" s="100"/>
      <c r="B940" s="100"/>
      <c r="C940" s="100"/>
    </row>
    <row r="941" spans="1:3" x14ac:dyDescent="0.25">
      <c r="A941" s="100"/>
      <c r="B941" s="100"/>
      <c r="C941" s="100"/>
    </row>
    <row r="942" spans="1:3" x14ac:dyDescent="0.25">
      <c r="A942" s="100"/>
      <c r="B942" s="100"/>
      <c r="C942" s="100"/>
    </row>
    <row r="943" spans="1:3" x14ac:dyDescent="0.25">
      <c r="A943" s="100"/>
      <c r="B943" s="100"/>
      <c r="C943" s="100"/>
    </row>
    <row r="944" spans="1:3" x14ac:dyDescent="0.25">
      <c r="A944" s="100"/>
      <c r="B944" s="100"/>
      <c r="C944" s="100"/>
    </row>
    <row r="945" spans="1:3" x14ac:dyDescent="0.25">
      <c r="A945" s="100"/>
      <c r="B945" s="100"/>
      <c r="C945" s="100"/>
    </row>
    <row r="946" spans="1:3" x14ac:dyDescent="0.25">
      <c r="A946" s="100"/>
      <c r="B946" s="100"/>
      <c r="C946" s="100"/>
    </row>
    <row r="947" spans="1:3" x14ac:dyDescent="0.25">
      <c r="A947" s="100"/>
      <c r="B947" s="100"/>
      <c r="C947" s="100"/>
    </row>
    <row r="948" spans="1:3" x14ac:dyDescent="0.25">
      <c r="A948" s="100"/>
      <c r="B948" s="100"/>
      <c r="C948" s="100"/>
    </row>
    <row r="949" spans="1:3" x14ac:dyDescent="0.25">
      <c r="A949" s="100"/>
      <c r="B949" s="100"/>
      <c r="C949" s="100"/>
    </row>
    <row r="950" spans="1:3" x14ac:dyDescent="0.25">
      <c r="A950" s="100"/>
      <c r="B950" s="100"/>
      <c r="C950" s="100"/>
    </row>
    <row r="951" spans="1:3" x14ac:dyDescent="0.25">
      <c r="A951" s="100"/>
      <c r="B951" s="100"/>
      <c r="C951" s="100"/>
    </row>
    <row r="952" spans="1:3" x14ac:dyDescent="0.25">
      <c r="A952" s="100"/>
      <c r="B952" s="100"/>
      <c r="C952" s="100"/>
    </row>
    <row r="953" spans="1:3" x14ac:dyDescent="0.25">
      <c r="A953" s="100"/>
      <c r="B953" s="100"/>
      <c r="C953" s="100"/>
    </row>
    <row r="954" spans="1:3" x14ac:dyDescent="0.25">
      <c r="A954" s="100"/>
      <c r="B954" s="100"/>
      <c r="C954" s="100"/>
    </row>
    <row r="955" spans="1:3" x14ac:dyDescent="0.25">
      <c r="A955" s="100"/>
      <c r="B955" s="100"/>
      <c r="C955" s="100"/>
    </row>
    <row r="956" spans="1:3" x14ac:dyDescent="0.25">
      <c r="A956" s="100"/>
      <c r="B956" s="100"/>
      <c r="C956" s="100"/>
    </row>
    <row r="957" spans="1:3" x14ac:dyDescent="0.25">
      <c r="A957" s="100"/>
      <c r="B957" s="100"/>
      <c r="C957" s="100"/>
    </row>
    <row r="958" spans="1:3" x14ac:dyDescent="0.25">
      <c r="A958" s="100"/>
      <c r="B958" s="100"/>
      <c r="C958" s="100"/>
    </row>
    <row r="959" spans="1:3" x14ac:dyDescent="0.25">
      <c r="A959" s="100"/>
      <c r="B959" s="100"/>
      <c r="C959" s="100"/>
    </row>
    <row r="960" spans="1:3" x14ac:dyDescent="0.25">
      <c r="A960" s="100"/>
      <c r="B960" s="100"/>
      <c r="C960" s="100"/>
    </row>
    <row r="961" spans="1:3" x14ac:dyDescent="0.25">
      <c r="A961" s="100"/>
      <c r="B961" s="100"/>
      <c r="C961" s="100"/>
    </row>
    <row r="962" spans="1:3" x14ac:dyDescent="0.25">
      <c r="A962" s="100"/>
      <c r="B962" s="100"/>
      <c r="C962" s="100"/>
    </row>
    <row r="963" spans="1:3" x14ac:dyDescent="0.25">
      <c r="A963" s="100"/>
      <c r="B963" s="100"/>
      <c r="C963" s="100"/>
    </row>
    <row r="964" spans="1:3" x14ac:dyDescent="0.25">
      <c r="A964" s="100"/>
      <c r="B964" s="100"/>
      <c r="C964" s="100"/>
    </row>
    <row r="965" spans="1:3" x14ac:dyDescent="0.25">
      <c r="A965" s="100"/>
      <c r="B965" s="100"/>
      <c r="C965" s="100"/>
    </row>
    <row r="966" spans="1:3" x14ac:dyDescent="0.25">
      <c r="A966" s="100"/>
      <c r="B966" s="100"/>
      <c r="C966" s="100"/>
    </row>
    <row r="967" spans="1:3" x14ac:dyDescent="0.25">
      <c r="A967" s="100"/>
      <c r="B967" s="100"/>
      <c r="C967" s="100"/>
    </row>
    <row r="968" spans="1:3" x14ac:dyDescent="0.25">
      <c r="A968" s="100"/>
      <c r="B968" s="100"/>
      <c r="C968" s="100"/>
    </row>
    <row r="969" spans="1:3" x14ac:dyDescent="0.25">
      <c r="A969" s="100"/>
      <c r="B969" s="100"/>
      <c r="C969" s="100"/>
    </row>
    <row r="970" spans="1:3" x14ac:dyDescent="0.25">
      <c r="A970" s="100"/>
      <c r="B970" s="100"/>
      <c r="C970" s="100"/>
    </row>
    <row r="971" spans="1:3" x14ac:dyDescent="0.25">
      <c r="A971" s="100"/>
      <c r="B971" s="100"/>
      <c r="C971" s="100"/>
    </row>
    <row r="972" spans="1:3" x14ac:dyDescent="0.25">
      <c r="A972" s="100"/>
      <c r="B972" s="100"/>
      <c r="C972" s="100"/>
    </row>
    <row r="973" spans="1:3" x14ac:dyDescent="0.25">
      <c r="A973" s="100"/>
      <c r="B973" s="100"/>
      <c r="C973" s="100"/>
    </row>
    <row r="974" spans="1:3" x14ac:dyDescent="0.25">
      <c r="A974" s="100"/>
      <c r="B974" s="100"/>
      <c r="C974" s="100"/>
    </row>
    <row r="975" spans="1:3" x14ac:dyDescent="0.25">
      <c r="A975" s="100"/>
      <c r="B975" s="100"/>
      <c r="C975" s="100"/>
    </row>
    <row r="976" spans="1:3" x14ac:dyDescent="0.25">
      <c r="A976" s="100"/>
      <c r="B976" s="100"/>
      <c r="C976" s="100"/>
    </row>
    <row r="977" spans="1:3" x14ac:dyDescent="0.25">
      <c r="A977" s="100"/>
      <c r="B977" s="100"/>
      <c r="C977" s="100"/>
    </row>
    <row r="978" spans="1:3" x14ac:dyDescent="0.25">
      <c r="A978" s="100"/>
      <c r="B978" s="100"/>
      <c r="C978" s="100"/>
    </row>
    <row r="979" spans="1:3" x14ac:dyDescent="0.25">
      <c r="A979" s="100"/>
      <c r="B979" s="100"/>
      <c r="C979" s="100"/>
    </row>
    <row r="980" spans="1:3" x14ac:dyDescent="0.25">
      <c r="A980" s="100"/>
      <c r="B980" s="100"/>
      <c r="C980" s="100"/>
    </row>
    <row r="981" spans="1:3" x14ac:dyDescent="0.25">
      <c r="A981" s="100"/>
      <c r="B981" s="100"/>
      <c r="C981" s="100"/>
    </row>
    <row r="982" spans="1:3" x14ac:dyDescent="0.25">
      <c r="A982" s="100"/>
      <c r="B982" s="100"/>
      <c r="C982" s="100"/>
    </row>
    <row r="983" spans="1:3" x14ac:dyDescent="0.25">
      <c r="A983" s="100"/>
      <c r="B983" s="100"/>
      <c r="C983" s="100"/>
    </row>
    <row r="984" spans="1:3" x14ac:dyDescent="0.25">
      <c r="A984" s="100"/>
      <c r="B984" s="100"/>
      <c r="C984" s="100"/>
    </row>
    <row r="985" spans="1:3" x14ac:dyDescent="0.25">
      <c r="A985" s="100"/>
      <c r="B985" s="100"/>
      <c r="C985" s="100"/>
    </row>
    <row r="986" spans="1:3" x14ac:dyDescent="0.25">
      <c r="A986" s="100"/>
      <c r="B986" s="100"/>
      <c r="C986" s="100"/>
    </row>
    <row r="987" spans="1:3" x14ac:dyDescent="0.25">
      <c r="A987" s="100"/>
      <c r="B987" s="100"/>
      <c r="C987" s="100"/>
    </row>
    <row r="988" spans="1:3" x14ac:dyDescent="0.25">
      <c r="A988" s="100"/>
      <c r="B988" s="100"/>
      <c r="C988" s="100"/>
    </row>
    <row r="989" spans="1:3" x14ac:dyDescent="0.25">
      <c r="A989" s="100"/>
      <c r="B989" s="100"/>
      <c r="C989" s="100"/>
    </row>
    <row r="990" spans="1:3" x14ac:dyDescent="0.25">
      <c r="A990" s="100"/>
      <c r="B990" s="100"/>
      <c r="C990" s="100"/>
    </row>
    <row r="991" spans="1:3" x14ac:dyDescent="0.25">
      <c r="A991" s="100"/>
      <c r="B991" s="100"/>
      <c r="C991" s="100"/>
    </row>
    <row r="992" spans="1:3" x14ac:dyDescent="0.25">
      <c r="A992" s="100"/>
      <c r="B992" s="100"/>
      <c r="C992" s="100"/>
    </row>
    <row r="993" spans="1:3" x14ac:dyDescent="0.25">
      <c r="A993" s="100"/>
      <c r="B993" s="100"/>
      <c r="C993" s="100"/>
    </row>
    <row r="994" spans="1:3" x14ac:dyDescent="0.25">
      <c r="A994" s="100"/>
      <c r="B994" s="100"/>
      <c r="C994" s="100"/>
    </row>
    <row r="995" spans="1:3" x14ac:dyDescent="0.25">
      <c r="A995" s="100"/>
      <c r="B995" s="100"/>
      <c r="C995" s="100"/>
    </row>
    <row r="996" spans="1:3" x14ac:dyDescent="0.25">
      <c r="A996" s="100"/>
      <c r="B996" s="100"/>
      <c r="C996" s="100"/>
    </row>
    <row r="997" spans="1:3" x14ac:dyDescent="0.25">
      <c r="A997" s="100"/>
      <c r="B997" s="100"/>
      <c r="C997" s="100"/>
    </row>
    <row r="998" spans="1:3" x14ac:dyDescent="0.25">
      <c r="A998" s="100"/>
      <c r="B998" s="100"/>
      <c r="C998" s="100"/>
    </row>
    <row r="999" spans="1:3" x14ac:dyDescent="0.25">
      <c r="A999" s="100"/>
      <c r="B999" s="100"/>
      <c r="C999" s="100"/>
    </row>
    <row r="1000" spans="1:3" x14ac:dyDescent="0.25">
      <c r="A1000" s="100"/>
      <c r="B1000" s="100"/>
      <c r="C1000" s="100"/>
    </row>
  </sheetData>
  <mergeCells count="8">
    <mergeCell ref="E3:G3"/>
    <mergeCell ref="H3:H4"/>
    <mergeCell ref="I3:I4"/>
    <mergeCell ref="A1:D1"/>
    <mergeCell ref="A3:A4"/>
    <mergeCell ref="B3:B4"/>
    <mergeCell ref="C3:C4"/>
    <mergeCell ref="D3:D4"/>
  </mergeCells>
  <dataValidations count="2">
    <dataValidation type="list" allowBlank="1" showErrorMessage="1" sqref="C6:C81" xr:uid="{0115BEF4-0013-4911-8B67-39A626BDEFB3}">
      <formula1>"Akademik,Non-akademik"</formula1>
    </dataValidation>
    <dataValidation type="list" allowBlank="1" showErrorMessage="1" sqref="E6:G81" xr:uid="{18B00853-D0D7-4A2D-BF4C-6AB1C4CF371E}">
      <formula1>"1"</formula1>
    </dataValidation>
  </dataValidations>
  <hyperlinks>
    <hyperlink ref="B6" r:id="rId1" xr:uid="{72339B10-9F1B-44C1-AA9C-3F4E800D460C}"/>
    <hyperlink ref="B7" r:id="rId2" xr:uid="{A2C5EE15-1750-480E-AE22-CC4733039183}"/>
    <hyperlink ref="B8" r:id="rId3" xr:uid="{B4B3477E-A001-4F19-B95D-180642938BCB}"/>
    <hyperlink ref="B9" r:id="rId4" xr:uid="{8A3E5BA4-D81F-40EA-A574-0902E4B28B9E}"/>
    <hyperlink ref="B10" r:id="rId5" xr:uid="{934D5C06-D8FE-4D35-B6A2-AD29A7D66E9D}"/>
    <hyperlink ref="B11" r:id="rId6" xr:uid="{3E08C8A0-9FC9-4535-BD78-B2BB4A96B778}"/>
    <hyperlink ref="B12" r:id="rId7" xr:uid="{F6D532B7-1CE1-4912-89BC-4C418164722A}"/>
    <hyperlink ref="B13" r:id="rId8" xr:uid="{00754B7F-603B-49F6-B8E1-FB002CD6280C}"/>
    <hyperlink ref="B14" r:id="rId9" xr:uid="{5BBA47FE-2615-4A15-A019-493EC5D1F351}"/>
    <hyperlink ref="B15" r:id="rId10" xr:uid="{5A22996B-C9C5-49C6-BEA6-BD8F87594692}"/>
    <hyperlink ref="B16" r:id="rId11" xr:uid="{A5496F52-4FE3-4D5C-8F95-7D04C8A266FE}"/>
    <hyperlink ref="B17" r:id="rId12" xr:uid="{C08DB8B3-A795-4158-AFA6-8A69DE2B72CF}"/>
    <hyperlink ref="B18" r:id="rId13" xr:uid="{7348B488-2759-4128-A1E1-D9DC18536605}"/>
    <hyperlink ref="B19" r:id="rId14" xr:uid="{61CAEA44-B061-48E4-803B-FB7F2107279C}"/>
    <hyperlink ref="B20" r:id="rId15" xr:uid="{C60E0478-F5AB-4CC0-8F81-9737EB797BB5}"/>
    <hyperlink ref="B21" r:id="rId16" xr:uid="{3A1F87D0-7F5C-463C-8ECB-EA21D71C644C}"/>
    <hyperlink ref="B22" r:id="rId17" xr:uid="{263D0049-7E13-4714-A83F-B5B09945F6A7}"/>
    <hyperlink ref="B23" r:id="rId18" xr:uid="{7B54E14B-59DC-493A-BCD5-C0A144256E1C}"/>
    <hyperlink ref="B24" r:id="rId19" xr:uid="{BD6798BB-A9AE-47A8-BF90-1D7A7A7EFF79}"/>
    <hyperlink ref="B25" r:id="rId20" xr:uid="{1C02B9C3-106D-45F5-92A7-A507BA3A430B}"/>
    <hyperlink ref="B26" r:id="rId21" xr:uid="{34ED5F30-3C43-4F69-8879-B995FB4C211F}"/>
    <hyperlink ref="B27" r:id="rId22" xr:uid="{1CB26D72-B199-47DF-966C-30297C47AE9D}"/>
    <hyperlink ref="B28" r:id="rId23" xr:uid="{24BD079D-1D44-4BEF-A5C4-E05C89D338BD}"/>
    <hyperlink ref="B29" r:id="rId24" xr:uid="{A427ED26-B6BB-46AD-8EFB-A75D996B1DEB}"/>
    <hyperlink ref="B30" r:id="rId25" xr:uid="{A3D34E39-49F1-4F61-A94B-95ECF596FAC8}"/>
    <hyperlink ref="B31" r:id="rId26" xr:uid="{B882A15C-0F42-4748-A771-1E653EDCF48B}"/>
    <hyperlink ref="B32" r:id="rId27" xr:uid="{447C04B2-1C17-4FD7-8B4F-78A5DD976705}"/>
    <hyperlink ref="B33" r:id="rId28" xr:uid="{60F16840-BF2D-4CDF-892D-7EB4979923D3}"/>
    <hyperlink ref="B34" r:id="rId29" xr:uid="{F7F70E8E-6E38-4AC0-815A-E26457BE7DEB}"/>
    <hyperlink ref="B35" r:id="rId30" xr:uid="{F3D1CE93-386E-42F3-9DEB-453B3FB9810F}"/>
    <hyperlink ref="B36" r:id="rId31" xr:uid="{65B0058C-B3DE-47D8-A978-17A0CE2BB4BE}"/>
    <hyperlink ref="B37" r:id="rId32" xr:uid="{CBAACF6D-6726-4A8D-9696-4068ACBC5C94}"/>
    <hyperlink ref="B38" r:id="rId33" xr:uid="{099EE9B2-9189-4DD3-8B90-5E206C02E79F}"/>
    <hyperlink ref="B39" r:id="rId34" xr:uid="{73F73ADE-A034-415A-95A2-5AFD024A1163}"/>
    <hyperlink ref="B40" r:id="rId35" xr:uid="{BC5D6EB4-BA4A-4931-9071-F2257F3426EB}"/>
    <hyperlink ref="B41" r:id="rId36" xr:uid="{B49CAF93-F40B-454A-A25D-E19CC5ECD40B}"/>
    <hyperlink ref="B42" r:id="rId37" xr:uid="{BB6C97A6-A4B8-4823-AD5A-18845BE1CB03}"/>
    <hyperlink ref="B43" r:id="rId38" xr:uid="{55DA655F-7618-4929-B166-C4C43958DD20}"/>
    <hyperlink ref="B44" r:id="rId39" xr:uid="{E9E2868B-AC3A-4A4E-8A16-BAD0F32C0E07}"/>
    <hyperlink ref="B45" r:id="rId40" xr:uid="{F7F58AEF-AB39-444C-9EAD-9F1305F9C6CD}"/>
    <hyperlink ref="B46" r:id="rId41" xr:uid="{88E6A9F1-8E86-4632-B629-CA990A88D0B1}"/>
    <hyperlink ref="B47" r:id="rId42" xr:uid="{E50DDC11-512B-433E-8D3E-7B3CABE6D0E9}"/>
    <hyperlink ref="B48" r:id="rId43" xr:uid="{F439D037-024F-4168-B53A-F76DCF975B43}"/>
    <hyperlink ref="B49" r:id="rId44" xr:uid="{F9EAD5E9-0CA5-4261-BA92-F1E610CBC57C}"/>
    <hyperlink ref="B50" r:id="rId45" xr:uid="{9966C758-B57D-413B-A3D6-A46E9D027841}"/>
    <hyperlink ref="B51" r:id="rId46" xr:uid="{6CD89B4F-3CD4-4B3F-98FE-B99026763FBA}"/>
    <hyperlink ref="B52" r:id="rId47" xr:uid="{742A4FDB-0FBF-48F1-966D-1AF043AF117B}"/>
    <hyperlink ref="B53" r:id="rId48" xr:uid="{5EE86A9F-3722-44BA-9065-50850DEB31BB}"/>
    <hyperlink ref="B54" r:id="rId49" xr:uid="{208E2C73-01D8-474C-ACE2-9ABF1738FE91}"/>
    <hyperlink ref="B55" r:id="rId50" xr:uid="{A247CF4E-62CE-47A8-AD19-A94FAF3750DC}"/>
    <hyperlink ref="B56" r:id="rId51" xr:uid="{F66C098E-C751-4C4E-8A58-6B99E12DFC88}"/>
    <hyperlink ref="B57" r:id="rId52" xr:uid="{9680B0EA-1F2B-40D0-985A-8C8588C24BAC}"/>
    <hyperlink ref="B58" r:id="rId53" xr:uid="{07737096-FB6A-4918-B27C-976C834FC25F}"/>
    <hyperlink ref="B59" r:id="rId54" xr:uid="{5B6FE2DE-B018-405B-8B61-762E882E1F31}"/>
    <hyperlink ref="B60" r:id="rId55" xr:uid="{57332F4A-897C-4335-8023-E1910AFEBCF4}"/>
    <hyperlink ref="B61" r:id="rId56" xr:uid="{93D099F3-B547-4E47-84C2-E11E04FAB7EC}"/>
    <hyperlink ref="B62" r:id="rId57" xr:uid="{7A8AAF07-4699-4F92-86B8-A5F1A5080BD8}"/>
    <hyperlink ref="B63" r:id="rId58" xr:uid="{DD948832-9179-4A88-BF7B-D257B158C5B0}"/>
    <hyperlink ref="B64" r:id="rId59" xr:uid="{B76FD354-D1DE-4D20-A63D-44447BC1BC63}"/>
    <hyperlink ref="B65" r:id="rId60" xr:uid="{0FDDA87D-93B9-4F8B-A163-D7BF3AAC945E}"/>
    <hyperlink ref="B66" r:id="rId61" xr:uid="{BB7C6487-C60C-4F61-AA35-1537853F92FD}"/>
    <hyperlink ref="B67" r:id="rId62" xr:uid="{74B75F8F-76B5-457A-917A-D6F06E70473F}"/>
    <hyperlink ref="B68" r:id="rId63" xr:uid="{6AC68C70-E2BE-4504-B17C-96AA3A5ED341}"/>
    <hyperlink ref="B69" r:id="rId64" xr:uid="{0C5C7AE7-E04B-4522-AA46-B84E16208A50}"/>
    <hyperlink ref="B70" r:id="rId65" xr:uid="{9DD94D4A-9E43-42FB-B7B2-4079B1359FCC}"/>
    <hyperlink ref="B71" r:id="rId66" xr:uid="{5A48CFC5-830F-47DA-AC48-A66CA8DD6022}"/>
    <hyperlink ref="B72" r:id="rId67" xr:uid="{391CACCA-57CD-4033-B964-316D5A698EFA}"/>
    <hyperlink ref="B73" r:id="rId68" xr:uid="{72B95FEB-7FFD-468F-A56D-6C79BEF0BE1F}"/>
    <hyperlink ref="B74" r:id="rId69" xr:uid="{56564DB6-4080-4E95-8065-A452CC5E5A2D}"/>
    <hyperlink ref="B75" r:id="rId70" xr:uid="{F472DB29-6042-4ACA-98F9-EFB2ACD64666}"/>
    <hyperlink ref="B76" r:id="rId71" xr:uid="{DDC24148-A1EE-4B1D-A596-919118BF0FC8}"/>
    <hyperlink ref="B77" r:id="rId72" xr:uid="{D0EF543E-8D6E-4DBC-B999-CA9722F8796E}"/>
    <hyperlink ref="B78" r:id="rId73" xr:uid="{584827D9-AA78-45F4-BCDA-F8894DDAB423}"/>
    <hyperlink ref="B79" r:id="rId74" xr:uid="{EEF7D8B6-807A-4CCC-9CF2-4F53244EF7A4}"/>
    <hyperlink ref="B80" r:id="rId75" xr:uid="{55B71CF2-FF28-4414-89AF-E4022921DDCC}"/>
    <hyperlink ref="B81" r:id="rId76" xr:uid="{140937FA-7F88-4B61-915D-4E60C8CEE2A1}"/>
  </hyperlinks>
  <pageMargins left="0.7" right="0.7" top="0.75" bottom="0.75" header="0" footer="0"/>
  <pageSetup orientation="landscape"/>
  <drawing r:id="rId77"/>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1000"/>
  <sheetViews>
    <sheetView workbookViewId="0">
      <selection activeCell="G23" sqref="G23"/>
    </sheetView>
  </sheetViews>
  <sheetFormatPr defaultColWidth="11.125" defaultRowHeight="15" customHeight="1" x14ac:dyDescent="0.25"/>
  <cols>
    <col min="1" max="7" width="11" customWidth="1"/>
    <col min="8" max="8" width="17.5" customWidth="1"/>
    <col min="9" max="9" width="11" customWidth="1"/>
    <col min="10" max="10" width="27.375" customWidth="1"/>
    <col min="11" max="11" width="12.125" customWidth="1"/>
    <col min="12" max="26" width="11" customWidth="1"/>
  </cols>
  <sheetData>
    <row r="1" spans="1:10" ht="32.450000000000003" customHeight="1" x14ac:dyDescent="0.25">
      <c r="A1" s="54" t="s">
        <v>100</v>
      </c>
      <c r="B1" s="3"/>
      <c r="C1" s="3"/>
    </row>
    <row r="2" spans="1:10" ht="15.75" customHeight="1" x14ac:dyDescent="0.25"/>
    <row r="3" spans="1:10" ht="29.1" customHeight="1" x14ac:dyDescent="0.25">
      <c r="A3" s="605" t="s">
        <v>101</v>
      </c>
      <c r="B3" s="605" t="s">
        <v>102</v>
      </c>
      <c r="C3" s="606" t="s">
        <v>103</v>
      </c>
      <c r="D3" s="554"/>
      <c r="E3" s="554"/>
      <c r="F3" s="554"/>
      <c r="G3" s="555"/>
      <c r="H3" s="607" t="s">
        <v>271</v>
      </c>
      <c r="I3" s="605" t="s">
        <v>104</v>
      </c>
      <c r="J3" s="603" t="s">
        <v>269</v>
      </c>
    </row>
    <row r="4" spans="1:10" ht="29.1" customHeight="1" x14ac:dyDescent="0.25">
      <c r="A4" s="592"/>
      <c r="B4" s="592"/>
      <c r="C4" s="32" t="s">
        <v>105</v>
      </c>
      <c r="D4" s="32" t="s">
        <v>106</v>
      </c>
      <c r="E4" s="32" t="s">
        <v>107</v>
      </c>
      <c r="F4" s="32" t="s">
        <v>108</v>
      </c>
      <c r="G4" s="32" t="s">
        <v>109</v>
      </c>
      <c r="H4" s="608"/>
      <c r="I4" s="592"/>
      <c r="J4" s="604"/>
    </row>
    <row r="5" spans="1:10" ht="15.75" customHeight="1" x14ac:dyDescent="0.25">
      <c r="A5" s="35">
        <v>1</v>
      </c>
      <c r="B5" s="35">
        <v>2</v>
      </c>
      <c r="C5" s="35">
        <v>3</v>
      </c>
      <c r="D5" s="35">
        <v>4</v>
      </c>
      <c r="E5" s="35">
        <v>5</v>
      </c>
      <c r="F5" s="35">
        <v>6</v>
      </c>
      <c r="G5" s="35">
        <v>7</v>
      </c>
      <c r="H5" s="35">
        <v>8</v>
      </c>
      <c r="I5" s="35">
        <v>9</v>
      </c>
      <c r="J5" s="35">
        <v>10</v>
      </c>
    </row>
    <row r="6" spans="1:10" ht="15.75" customHeight="1" x14ac:dyDescent="0.25">
      <c r="A6" s="33" t="s">
        <v>110</v>
      </c>
      <c r="B6" s="34"/>
      <c r="C6" s="36"/>
      <c r="D6" s="36"/>
      <c r="E6" s="34"/>
      <c r="F6" s="34"/>
      <c r="G6" s="34"/>
      <c r="H6" s="34"/>
      <c r="I6" s="34"/>
      <c r="J6" s="34"/>
    </row>
    <row r="7" spans="1:10" ht="15.75" customHeight="1" x14ac:dyDescent="0.25">
      <c r="A7" s="33" t="s">
        <v>111</v>
      </c>
      <c r="B7" s="34"/>
      <c r="C7" s="36"/>
      <c r="D7" s="36"/>
      <c r="E7" s="36"/>
      <c r="F7" s="34"/>
      <c r="G7" s="34"/>
      <c r="H7" s="34"/>
      <c r="I7" s="34"/>
      <c r="J7" s="34"/>
    </row>
    <row r="8" spans="1:10" ht="15.75" customHeight="1" x14ac:dyDescent="0.25">
      <c r="A8" s="33" t="s">
        <v>54</v>
      </c>
      <c r="B8" s="34"/>
      <c r="C8" s="36"/>
      <c r="D8" s="36"/>
      <c r="E8" s="36"/>
      <c r="F8" s="36"/>
      <c r="G8" s="34"/>
      <c r="H8" s="34"/>
      <c r="I8" s="34"/>
      <c r="J8" s="34"/>
    </row>
    <row r="9" spans="1:10" ht="15.75" customHeight="1" x14ac:dyDescent="0.25"/>
    <row r="10" spans="1:10" ht="15.75" customHeight="1" x14ac:dyDescent="0.25"/>
    <row r="11" spans="1:10" ht="15.75" customHeight="1" x14ac:dyDescent="0.25"/>
    <row r="12" spans="1:10" ht="15.75" customHeight="1" x14ac:dyDescent="0.25"/>
    <row r="13" spans="1:10" ht="15.75" customHeight="1" x14ac:dyDescent="0.25"/>
    <row r="14" spans="1:10" ht="15.75" customHeight="1" x14ac:dyDescent="0.25"/>
    <row r="15" spans="1:10" ht="15.75" customHeight="1" x14ac:dyDescent="0.25"/>
    <row r="16" spans="1:10"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6">
    <mergeCell ref="J3:J4"/>
    <mergeCell ref="A3:A4"/>
    <mergeCell ref="B3:B4"/>
    <mergeCell ref="C3:G3"/>
    <mergeCell ref="H3:H4"/>
    <mergeCell ref="I3:I4"/>
  </mergeCells>
  <pageMargins left="0.7" right="0.7" top="0.75" bottom="0.75" header="0" footer="0"/>
  <pageSetup orientation="landscape"/>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1000"/>
  <sheetViews>
    <sheetView workbookViewId="0"/>
  </sheetViews>
  <sheetFormatPr defaultColWidth="11.125" defaultRowHeight="15" customHeight="1" x14ac:dyDescent="0.25"/>
  <cols>
    <col min="1" max="1" width="8.5" customWidth="1"/>
    <col min="2" max="9" width="11" customWidth="1"/>
    <col min="10" max="10" width="13.5" customWidth="1"/>
    <col min="11" max="11" width="11" customWidth="1"/>
    <col min="12" max="12" width="31.5" customWidth="1"/>
    <col min="13" max="13" width="12.125" customWidth="1"/>
    <col min="14" max="26" width="11" customWidth="1"/>
  </cols>
  <sheetData>
    <row r="1" spans="1:12" ht="33.6" customHeight="1" x14ac:dyDescent="0.25">
      <c r="A1" s="54" t="s">
        <v>112</v>
      </c>
      <c r="B1" s="3"/>
      <c r="C1" s="3"/>
      <c r="D1" s="3"/>
      <c r="E1" s="3"/>
    </row>
    <row r="2" spans="1:12" ht="15.75" customHeight="1" x14ac:dyDescent="0.25"/>
    <row r="3" spans="1:12" ht="15.75" customHeight="1" x14ac:dyDescent="0.25">
      <c r="A3" s="605" t="s">
        <v>101</v>
      </c>
      <c r="B3" s="605" t="s">
        <v>102</v>
      </c>
      <c r="C3" s="606" t="s">
        <v>103</v>
      </c>
      <c r="D3" s="554"/>
      <c r="E3" s="554"/>
      <c r="F3" s="554"/>
      <c r="G3" s="554"/>
      <c r="H3" s="554"/>
      <c r="I3" s="555"/>
      <c r="J3" s="607" t="s">
        <v>271</v>
      </c>
      <c r="K3" s="605" t="s">
        <v>104</v>
      </c>
      <c r="L3" s="607" t="s">
        <v>269</v>
      </c>
    </row>
    <row r="4" spans="1:12" ht="52.5" customHeight="1" x14ac:dyDescent="0.25">
      <c r="A4" s="592"/>
      <c r="B4" s="592"/>
      <c r="C4" s="37" t="s">
        <v>113</v>
      </c>
      <c r="D4" s="37" t="s">
        <v>114</v>
      </c>
      <c r="E4" s="32" t="s">
        <v>105</v>
      </c>
      <c r="F4" s="32" t="s">
        <v>106</v>
      </c>
      <c r="G4" s="32" t="s">
        <v>107</v>
      </c>
      <c r="H4" s="32" t="s">
        <v>108</v>
      </c>
      <c r="I4" s="32" t="s">
        <v>109</v>
      </c>
      <c r="J4" s="592"/>
      <c r="K4" s="592"/>
      <c r="L4" s="592"/>
    </row>
    <row r="5" spans="1:12" ht="15.75" customHeight="1" x14ac:dyDescent="0.25">
      <c r="A5" s="35">
        <v>1</v>
      </c>
      <c r="B5" s="35">
        <v>2</v>
      </c>
      <c r="C5" s="35">
        <v>3</v>
      </c>
      <c r="D5" s="35">
        <v>4</v>
      </c>
      <c r="E5" s="35">
        <v>5</v>
      </c>
      <c r="F5" s="35">
        <v>6</v>
      </c>
      <c r="G5" s="35">
        <v>7</v>
      </c>
      <c r="H5" s="35">
        <v>8</v>
      </c>
      <c r="I5" s="35">
        <v>9</v>
      </c>
      <c r="J5" s="35">
        <v>10</v>
      </c>
      <c r="K5" s="35">
        <v>11</v>
      </c>
      <c r="L5" s="35">
        <v>12</v>
      </c>
    </row>
    <row r="6" spans="1:12" ht="15.75" customHeight="1" x14ac:dyDescent="0.25">
      <c r="A6" s="33" t="s">
        <v>115</v>
      </c>
      <c r="B6" s="269">
        <v>298</v>
      </c>
      <c r="C6" s="36"/>
      <c r="D6" s="36"/>
      <c r="E6" s="36"/>
      <c r="F6" s="269">
        <v>223</v>
      </c>
      <c r="G6" s="269">
        <v>14</v>
      </c>
      <c r="H6" s="269">
        <v>3</v>
      </c>
      <c r="I6" s="272">
        <v>8</v>
      </c>
      <c r="J6" s="272">
        <f>SUM(F6:I6)</f>
        <v>248</v>
      </c>
      <c r="K6" s="271">
        <v>3.98</v>
      </c>
      <c r="L6" s="270" t="s">
        <v>1253</v>
      </c>
    </row>
    <row r="7" spans="1:12" ht="15.75" customHeight="1" x14ac:dyDescent="0.25">
      <c r="A7" s="33" t="s">
        <v>116</v>
      </c>
      <c r="B7" s="269">
        <v>265</v>
      </c>
      <c r="C7" s="36"/>
      <c r="D7" s="36"/>
      <c r="E7" s="36"/>
      <c r="F7" s="273"/>
      <c r="G7" s="269">
        <v>211</v>
      </c>
      <c r="H7" s="269">
        <v>8</v>
      </c>
      <c r="I7" s="272">
        <v>3</v>
      </c>
      <c r="J7" s="272">
        <f>SUM(G7:I7)</f>
        <v>222</v>
      </c>
      <c r="K7" s="271">
        <v>3.92</v>
      </c>
      <c r="L7" s="270" t="s">
        <v>1253</v>
      </c>
    </row>
    <row r="8" spans="1:12" ht="15.75" customHeight="1" x14ac:dyDescent="0.25">
      <c r="A8" s="33" t="s">
        <v>110</v>
      </c>
      <c r="B8" s="269">
        <v>269</v>
      </c>
      <c r="C8" s="36"/>
      <c r="D8" s="36"/>
      <c r="E8" s="36"/>
      <c r="F8" s="273"/>
      <c r="G8" s="273"/>
      <c r="H8" s="269">
        <v>196</v>
      </c>
      <c r="I8" s="272">
        <v>12</v>
      </c>
      <c r="J8" s="272">
        <f>SUM(H8:I8)</f>
        <v>208</v>
      </c>
      <c r="K8" s="271">
        <v>3.93</v>
      </c>
      <c r="L8" s="270" t="s">
        <v>1253</v>
      </c>
    </row>
    <row r="9" spans="1:12" ht="15.75" customHeight="1" x14ac:dyDescent="0.25">
      <c r="A9" s="33" t="s">
        <v>111</v>
      </c>
      <c r="B9" s="269">
        <v>177</v>
      </c>
      <c r="C9" s="36"/>
      <c r="D9" s="36"/>
      <c r="E9" s="36"/>
      <c r="F9" s="273"/>
      <c r="G9" s="273"/>
      <c r="H9" s="273"/>
      <c r="I9" s="272">
        <v>130</v>
      </c>
      <c r="J9" s="272">
        <f>I9</f>
        <v>130</v>
      </c>
      <c r="K9" s="271">
        <v>3.84</v>
      </c>
      <c r="L9" s="270" t="s">
        <v>1253</v>
      </c>
    </row>
    <row r="10" spans="1:12" ht="15.75" customHeight="1" x14ac:dyDescent="0.25"/>
    <row r="11" spans="1:12" ht="15.75" customHeight="1" x14ac:dyDescent="0.25"/>
    <row r="12" spans="1:12" ht="15.75" customHeight="1" x14ac:dyDescent="0.25"/>
    <row r="13" spans="1:12" ht="15.75" customHeight="1" x14ac:dyDescent="0.25"/>
    <row r="14" spans="1:12" ht="15.75" customHeight="1" x14ac:dyDescent="0.25"/>
    <row r="15" spans="1:12" ht="15.75" customHeight="1" x14ac:dyDescent="0.25"/>
    <row r="16" spans="1:12"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6">
    <mergeCell ref="L3:L4"/>
    <mergeCell ref="A3:A4"/>
    <mergeCell ref="B3:B4"/>
    <mergeCell ref="C3:I3"/>
    <mergeCell ref="J3:J4"/>
    <mergeCell ref="K3:K4"/>
  </mergeCells>
  <pageMargins left="0.7" right="0.7" top="0.75" bottom="0.75" header="0" footer="0"/>
  <pageSetup orientation="landscape"/>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000"/>
  <sheetViews>
    <sheetView workbookViewId="0">
      <selection activeCell="G3" sqref="G3:G4"/>
    </sheetView>
  </sheetViews>
  <sheetFormatPr defaultColWidth="11.125" defaultRowHeight="15" customHeight="1" x14ac:dyDescent="0.25"/>
  <cols>
    <col min="1" max="6" width="11" customWidth="1"/>
    <col min="7" max="7" width="14.5" customWidth="1"/>
    <col min="8" max="8" width="11" customWidth="1"/>
    <col min="9" max="9" width="21" customWidth="1"/>
    <col min="10" max="10" width="12.125" customWidth="1"/>
    <col min="11" max="26" width="11" customWidth="1"/>
  </cols>
  <sheetData>
    <row r="1" spans="1:9" ht="32.450000000000003" customHeight="1" x14ac:dyDescent="0.25">
      <c r="A1" s="54" t="s">
        <v>117</v>
      </c>
      <c r="B1" s="3"/>
    </row>
    <row r="2" spans="1:9" ht="15.75" customHeight="1" x14ac:dyDescent="0.25"/>
    <row r="3" spans="1:9" ht="29.1" customHeight="1" x14ac:dyDescent="0.25">
      <c r="A3" s="605" t="s">
        <v>101</v>
      </c>
      <c r="B3" s="605" t="s">
        <v>102</v>
      </c>
      <c r="C3" s="610" t="s">
        <v>103</v>
      </c>
      <c r="D3" s="587"/>
      <c r="E3" s="587"/>
      <c r="F3" s="588"/>
      <c r="G3" s="607" t="s">
        <v>271</v>
      </c>
      <c r="H3" s="605" t="s">
        <v>104</v>
      </c>
      <c r="I3" s="607" t="s">
        <v>269</v>
      </c>
    </row>
    <row r="4" spans="1:9" ht="33" customHeight="1" x14ac:dyDescent="0.25">
      <c r="A4" s="592"/>
      <c r="B4" s="592"/>
      <c r="C4" s="32" t="s">
        <v>106</v>
      </c>
      <c r="D4" s="32" t="s">
        <v>107</v>
      </c>
      <c r="E4" s="32" t="s">
        <v>108</v>
      </c>
      <c r="F4" s="32" t="s">
        <v>109</v>
      </c>
      <c r="G4" s="592"/>
      <c r="H4" s="592"/>
      <c r="I4" s="609"/>
    </row>
    <row r="5" spans="1:9" ht="15.75" customHeight="1" x14ac:dyDescent="0.25">
      <c r="A5" s="35">
        <v>1</v>
      </c>
      <c r="B5" s="35">
        <v>2</v>
      </c>
      <c r="C5" s="35">
        <v>3</v>
      </c>
      <c r="D5" s="35">
        <v>4</v>
      </c>
      <c r="E5" s="35">
        <v>5</v>
      </c>
      <c r="F5" s="35">
        <v>6</v>
      </c>
      <c r="G5" s="35">
        <v>7</v>
      </c>
      <c r="H5" s="35">
        <v>8</v>
      </c>
      <c r="I5" s="35">
        <v>9</v>
      </c>
    </row>
    <row r="6" spans="1:9" ht="15.75" customHeight="1" x14ac:dyDescent="0.25">
      <c r="A6" s="33" t="s">
        <v>111</v>
      </c>
      <c r="B6" s="34"/>
      <c r="C6" s="36"/>
      <c r="D6" s="34"/>
      <c r="E6" s="34"/>
      <c r="F6" s="34"/>
      <c r="G6" s="34"/>
      <c r="H6" s="34"/>
      <c r="I6" s="34"/>
    </row>
    <row r="7" spans="1:9" ht="15.75" customHeight="1" x14ac:dyDescent="0.25">
      <c r="A7" s="33" t="s">
        <v>54</v>
      </c>
      <c r="B7" s="34"/>
      <c r="C7" s="36"/>
      <c r="D7" s="36"/>
      <c r="E7" s="34"/>
      <c r="F7" s="34"/>
      <c r="G7" s="34"/>
      <c r="H7" s="34"/>
      <c r="I7" s="34"/>
    </row>
    <row r="8" spans="1:9" ht="15.75" customHeight="1" x14ac:dyDescent="0.25">
      <c r="A8" s="33" t="s">
        <v>55</v>
      </c>
      <c r="B8" s="34"/>
      <c r="C8" s="36"/>
      <c r="D8" s="36"/>
      <c r="E8" s="36"/>
      <c r="F8" s="34"/>
      <c r="G8" s="34"/>
      <c r="H8" s="34"/>
      <c r="I8" s="34"/>
    </row>
    <row r="9" spans="1:9" ht="15.75" customHeight="1" x14ac:dyDescent="0.25"/>
    <row r="10" spans="1:9" ht="15.75" customHeight="1" x14ac:dyDescent="0.25"/>
    <row r="11" spans="1:9" ht="15.75" customHeight="1" x14ac:dyDescent="0.25"/>
    <row r="12" spans="1:9" ht="15.75" customHeight="1" x14ac:dyDescent="0.25"/>
    <row r="13" spans="1:9" ht="15.75" customHeight="1" x14ac:dyDescent="0.25"/>
    <row r="14" spans="1:9" ht="15.75" customHeight="1" x14ac:dyDescent="0.25"/>
    <row r="15" spans="1:9" ht="15.75" customHeight="1" x14ac:dyDescent="0.25"/>
    <row r="16" spans="1:9"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6">
    <mergeCell ref="I3:I4"/>
    <mergeCell ref="A3:A4"/>
    <mergeCell ref="B3:B4"/>
    <mergeCell ref="C3:F3"/>
    <mergeCell ref="G3:G4"/>
    <mergeCell ref="H3:H4"/>
  </mergeCells>
  <pageMargins left="0.7" right="0.7" top="0.75" bottom="0.75" header="0" footer="0"/>
  <pageSetup orientation="landscape"/>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1000"/>
  <sheetViews>
    <sheetView workbookViewId="0">
      <selection activeCell="A7" sqref="A7"/>
    </sheetView>
  </sheetViews>
  <sheetFormatPr defaultColWidth="11.125" defaultRowHeight="15" customHeight="1" x14ac:dyDescent="0.25"/>
  <cols>
    <col min="1" max="9" width="11" customWidth="1"/>
    <col min="10" max="10" width="16.625" customWidth="1"/>
    <col min="11" max="11" width="11" customWidth="1"/>
    <col min="12" max="12" width="21.625" customWidth="1"/>
    <col min="13" max="13" width="12.125" customWidth="1"/>
    <col min="14" max="26" width="11" customWidth="1"/>
  </cols>
  <sheetData>
    <row r="1" spans="1:12" ht="32.450000000000003" customHeight="1" x14ac:dyDescent="0.25">
      <c r="A1" s="54" t="s">
        <v>118</v>
      </c>
      <c r="B1" s="3"/>
      <c r="C1" s="3"/>
      <c r="D1" s="3"/>
      <c r="E1" s="3"/>
    </row>
    <row r="2" spans="1:12" ht="15.75" customHeight="1" x14ac:dyDescent="0.25"/>
    <row r="3" spans="1:12" ht="30.6" customHeight="1" x14ac:dyDescent="0.25">
      <c r="A3" s="605" t="s">
        <v>101</v>
      </c>
      <c r="B3" s="605" t="s">
        <v>102</v>
      </c>
      <c r="C3" s="610" t="s">
        <v>103</v>
      </c>
      <c r="D3" s="587"/>
      <c r="E3" s="587"/>
      <c r="F3" s="587"/>
      <c r="G3" s="587"/>
      <c r="H3" s="587"/>
      <c r="I3" s="588"/>
      <c r="J3" s="607" t="s">
        <v>271</v>
      </c>
      <c r="K3" s="605" t="s">
        <v>104</v>
      </c>
      <c r="L3" s="607" t="s">
        <v>269</v>
      </c>
    </row>
    <row r="4" spans="1:12" ht="36.6" customHeight="1" x14ac:dyDescent="0.25">
      <c r="A4" s="592"/>
      <c r="B4" s="592"/>
      <c r="C4" s="37" t="s">
        <v>113</v>
      </c>
      <c r="D4" s="37" t="s">
        <v>114</v>
      </c>
      <c r="E4" s="32" t="s">
        <v>105</v>
      </c>
      <c r="F4" s="32" t="s">
        <v>106</v>
      </c>
      <c r="G4" s="32" t="s">
        <v>107</v>
      </c>
      <c r="H4" s="32" t="s">
        <v>108</v>
      </c>
      <c r="I4" s="32" t="s">
        <v>109</v>
      </c>
      <c r="J4" s="608"/>
      <c r="K4" s="592"/>
      <c r="L4" s="592"/>
    </row>
    <row r="5" spans="1:12" ht="15.75" customHeight="1" x14ac:dyDescent="0.25">
      <c r="A5" s="35">
        <v>1</v>
      </c>
      <c r="B5" s="35">
        <v>2</v>
      </c>
      <c r="C5" s="35">
        <v>3</v>
      </c>
      <c r="D5" s="35">
        <v>4</v>
      </c>
      <c r="E5" s="35">
        <v>5</v>
      </c>
      <c r="F5" s="35">
        <v>6</v>
      </c>
      <c r="G5" s="35">
        <v>7</v>
      </c>
      <c r="H5" s="35">
        <v>8</v>
      </c>
      <c r="I5" s="35">
        <v>9</v>
      </c>
      <c r="J5" s="35">
        <v>10</v>
      </c>
      <c r="K5" s="35">
        <v>11</v>
      </c>
      <c r="L5" s="35">
        <v>12</v>
      </c>
    </row>
    <row r="6" spans="1:12" ht="15.75" customHeight="1" x14ac:dyDescent="0.25">
      <c r="A6" s="33" t="s">
        <v>115</v>
      </c>
      <c r="B6" s="34"/>
      <c r="C6" s="38"/>
      <c r="D6" s="38"/>
      <c r="E6" s="34"/>
      <c r="F6" s="34"/>
      <c r="G6" s="34"/>
      <c r="H6" s="34"/>
      <c r="I6" s="34"/>
      <c r="J6" s="34"/>
      <c r="K6" s="34"/>
      <c r="L6" s="34"/>
    </row>
    <row r="7" spans="1:12" ht="15.75" customHeight="1" x14ac:dyDescent="0.25">
      <c r="A7" s="33" t="s">
        <v>116</v>
      </c>
      <c r="B7" s="34"/>
      <c r="C7" s="38"/>
      <c r="D7" s="38"/>
      <c r="E7" s="38"/>
      <c r="F7" s="34"/>
      <c r="G7" s="34"/>
      <c r="H7" s="34"/>
      <c r="I7" s="34"/>
      <c r="J7" s="34"/>
      <c r="K7" s="34"/>
      <c r="L7" s="34"/>
    </row>
    <row r="8" spans="1:12" ht="15.75" customHeight="1" x14ac:dyDescent="0.25">
      <c r="A8" s="33" t="s">
        <v>110</v>
      </c>
      <c r="B8" s="34"/>
      <c r="C8" s="38"/>
      <c r="D8" s="38"/>
      <c r="E8" s="38"/>
      <c r="F8" s="38"/>
      <c r="G8" s="34"/>
      <c r="H8" s="34"/>
      <c r="I8" s="34"/>
      <c r="J8" s="34"/>
      <c r="K8" s="34"/>
      <c r="L8" s="34"/>
    </row>
    <row r="9" spans="1:12" ht="15.75" customHeight="1" x14ac:dyDescent="0.25">
      <c r="A9" s="33" t="s">
        <v>111</v>
      </c>
      <c r="B9" s="34"/>
      <c r="C9" s="38"/>
      <c r="D9" s="38"/>
      <c r="E9" s="38"/>
      <c r="F9" s="38"/>
      <c r="G9" s="38"/>
      <c r="H9" s="34"/>
      <c r="I9" s="34"/>
      <c r="J9" s="34"/>
      <c r="K9" s="34"/>
      <c r="L9" s="34"/>
    </row>
    <row r="10" spans="1:12" ht="15.75" customHeight="1" x14ac:dyDescent="0.25">
      <c r="A10" s="33" t="s">
        <v>54</v>
      </c>
      <c r="B10" s="34"/>
      <c r="C10" s="38"/>
      <c r="D10" s="38"/>
      <c r="E10" s="38"/>
      <c r="F10" s="38"/>
      <c r="G10" s="38"/>
      <c r="H10" s="38"/>
      <c r="I10" s="34"/>
      <c r="J10" s="34"/>
      <c r="K10" s="34"/>
      <c r="L10" s="34"/>
    </row>
    <row r="11" spans="1:12" ht="15.75" customHeight="1" x14ac:dyDescent="0.25"/>
    <row r="12" spans="1:12" ht="15.75" customHeight="1" x14ac:dyDescent="0.25"/>
    <row r="13" spans="1:12" ht="15.75" customHeight="1" x14ac:dyDescent="0.25"/>
    <row r="14" spans="1:12" ht="15.75" customHeight="1" x14ac:dyDescent="0.25"/>
    <row r="15" spans="1:12" ht="15.75" customHeight="1" x14ac:dyDescent="0.25"/>
    <row r="16" spans="1:12"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6">
    <mergeCell ref="L3:L4"/>
    <mergeCell ref="A3:A4"/>
    <mergeCell ref="B3:B4"/>
    <mergeCell ref="C3:I3"/>
    <mergeCell ref="J3:J4"/>
    <mergeCell ref="K3:K4"/>
  </mergeCells>
  <pageMargins left="0.7" right="0.7" top="0.75" bottom="0.75" header="0" footer="0"/>
  <pageSetup orientation="landscape"/>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Z1000"/>
  <sheetViews>
    <sheetView workbookViewId="0">
      <selection activeCell="J8" sqref="J8"/>
    </sheetView>
  </sheetViews>
  <sheetFormatPr defaultColWidth="11.125" defaultRowHeight="15" customHeight="1" x14ac:dyDescent="0.25"/>
  <cols>
    <col min="1" max="1" width="7.625" customWidth="1"/>
    <col min="2" max="2" width="16.375" customWidth="1"/>
    <col min="3" max="3" width="20.625" customWidth="1"/>
    <col min="4" max="4" width="18" customWidth="1"/>
    <col min="5" max="7" width="12.375" customWidth="1"/>
    <col min="8" max="8" width="26.5" customWidth="1"/>
    <col min="9" max="9" width="12.125" customWidth="1"/>
    <col min="10" max="26" width="11" customWidth="1"/>
  </cols>
  <sheetData>
    <row r="1" spans="1:26" ht="32.450000000000003" customHeight="1" x14ac:dyDescent="0.25">
      <c r="A1" s="54" t="s">
        <v>119</v>
      </c>
    </row>
    <row r="2" spans="1:26" ht="15.75" customHeight="1" x14ac:dyDescent="0.25"/>
    <row r="3" spans="1:26" ht="44.45" customHeight="1" x14ac:dyDescent="0.25">
      <c r="A3" s="612" t="s">
        <v>120</v>
      </c>
      <c r="B3" s="612" t="s">
        <v>121</v>
      </c>
      <c r="C3" s="612" t="s">
        <v>122</v>
      </c>
      <c r="D3" s="612" t="s">
        <v>123</v>
      </c>
      <c r="E3" s="613" t="s">
        <v>124</v>
      </c>
      <c r="F3" s="554"/>
      <c r="G3" s="555"/>
      <c r="H3" s="611" t="s">
        <v>269</v>
      </c>
    </row>
    <row r="4" spans="1:26" ht="33" customHeight="1" x14ac:dyDescent="0.25">
      <c r="A4" s="592"/>
      <c r="B4" s="592"/>
      <c r="C4" s="592"/>
      <c r="D4" s="592"/>
      <c r="E4" s="39" t="s">
        <v>125</v>
      </c>
      <c r="F4" s="39" t="s">
        <v>126</v>
      </c>
      <c r="G4" s="39" t="s">
        <v>127</v>
      </c>
      <c r="H4" s="592"/>
    </row>
    <row r="5" spans="1:26" ht="15.75" customHeight="1" x14ac:dyDescent="0.25">
      <c r="A5" s="35">
        <v>1</v>
      </c>
      <c r="B5" s="35">
        <v>2</v>
      </c>
      <c r="C5" s="35">
        <v>3</v>
      </c>
      <c r="D5" s="35">
        <v>4</v>
      </c>
      <c r="E5" s="35">
        <v>5</v>
      </c>
      <c r="F5" s="35">
        <v>6</v>
      </c>
      <c r="G5" s="35">
        <v>7</v>
      </c>
      <c r="H5" s="35">
        <v>8</v>
      </c>
      <c r="I5" s="24"/>
      <c r="J5" s="24"/>
      <c r="K5" s="24"/>
      <c r="L5" s="24"/>
      <c r="M5" s="24"/>
      <c r="N5" s="24"/>
      <c r="O5" s="24"/>
      <c r="P5" s="24"/>
      <c r="Q5" s="24"/>
      <c r="R5" s="24"/>
      <c r="S5" s="24"/>
      <c r="T5" s="24"/>
      <c r="U5" s="24"/>
      <c r="V5" s="24"/>
      <c r="W5" s="24"/>
      <c r="X5" s="24"/>
      <c r="Y5" s="24"/>
      <c r="Z5" s="24"/>
    </row>
    <row r="6" spans="1:26" ht="15.75" customHeight="1" x14ac:dyDescent="0.25">
      <c r="A6" s="33" t="s">
        <v>110</v>
      </c>
      <c r="B6" s="34"/>
      <c r="C6" s="34"/>
      <c r="D6" s="34"/>
      <c r="E6" s="34"/>
      <c r="F6" s="34"/>
      <c r="G6" s="34"/>
      <c r="H6" s="34"/>
    </row>
    <row r="7" spans="1:26" ht="15.75" customHeight="1" x14ac:dyDescent="0.25">
      <c r="A7" s="33" t="s">
        <v>111</v>
      </c>
      <c r="B7" s="34"/>
      <c r="C7" s="34"/>
      <c r="D7" s="34"/>
      <c r="E7" s="34"/>
      <c r="F7" s="34"/>
      <c r="G7" s="34"/>
      <c r="H7" s="34"/>
    </row>
    <row r="8" spans="1:26" ht="15.75" customHeight="1" x14ac:dyDescent="0.25">
      <c r="A8" s="33" t="s">
        <v>54</v>
      </c>
      <c r="B8" s="34"/>
      <c r="C8" s="34"/>
      <c r="D8" s="34"/>
      <c r="E8" s="34"/>
      <c r="F8" s="34"/>
      <c r="G8" s="34"/>
      <c r="H8" s="34"/>
    </row>
    <row r="9" spans="1:26" ht="15.75" customHeight="1" x14ac:dyDescent="0.25"/>
    <row r="10" spans="1:26" ht="15.75" customHeight="1" x14ac:dyDescent="0.25"/>
    <row r="11" spans="1:26" ht="15.75" customHeight="1" x14ac:dyDescent="0.25"/>
    <row r="12" spans="1:26" ht="15.75" customHeight="1" x14ac:dyDescent="0.25"/>
    <row r="13" spans="1:26" ht="15.75" customHeight="1" x14ac:dyDescent="0.25"/>
    <row r="14" spans="1:26" ht="15.75" customHeight="1" x14ac:dyDescent="0.25"/>
    <row r="15" spans="1:26" ht="15.75" customHeight="1" x14ac:dyDescent="0.25"/>
    <row r="16" spans="1:26"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6">
    <mergeCell ref="H3:H4"/>
    <mergeCell ref="A3:A4"/>
    <mergeCell ref="B3:B4"/>
    <mergeCell ref="C3:C4"/>
    <mergeCell ref="D3:D4"/>
    <mergeCell ref="E3:G3"/>
  </mergeCells>
  <pageMargins left="0.7" right="0.7" top="0.75" bottom="0.75" header="0" footer="0"/>
  <pageSetup orientation="landscape"/>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1000"/>
  <sheetViews>
    <sheetView workbookViewId="0"/>
  </sheetViews>
  <sheetFormatPr defaultColWidth="11.125" defaultRowHeight="15" customHeight="1" x14ac:dyDescent="0.25"/>
  <cols>
    <col min="1" max="6" width="15.625" customWidth="1"/>
    <col min="7" max="7" width="42.125" customWidth="1"/>
    <col min="8" max="8" width="12.125" customWidth="1"/>
    <col min="9" max="26" width="11" customWidth="1"/>
  </cols>
  <sheetData>
    <row r="1" spans="1:7" ht="32.450000000000003" customHeight="1" x14ac:dyDescent="0.25">
      <c r="A1" s="54" t="s">
        <v>128</v>
      </c>
    </row>
    <row r="2" spans="1:7" ht="15.75" customHeight="1" x14ac:dyDescent="0.25"/>
    <row r="3" spans="1:7" ht="31.5" customHeight="1" x14ac:dyDescent="0.25">
      <c r="A3" s="614" t="s">
        <v>120</v>
      </c>
      <c r="B3" s="612" t="s">
        <v>121</v>
      </c>
      <c r="C3" s="612" t="s">
        <v>122</v>
      </c>
      <c r="D3" s="613" t="s">
        <v>124</v>
      </c>
      <c r="E3" s="554"/>
      <c r="F3" s="555"/>
      <c r="G3" s="611" t="s">
        <v>269</v>
      </c>
    </row>
    <row r="4" spans="1:7" ht="33" customHeight="1" x14ac:dyDescent="0.25">
      <c r="A4" s="592"/>
      <c r="B4" s="592"/>
      <c r="C4" s="592"/>
      <c r="D4" s="39" t="s">
        <v>129</v>
      </c>
      <c r="E4" s="39" t="s">
        <v>130</v>
      </c>
      <c r="F4" s="39" t="s">
        <v>131</v>
      </c>
      <c r="G4" s="592"/>
    </row>
    <row r="5" spans="1:7" ht="15.75" customHeight="1" x14ac:dyDescent="0.25">
      <c r="A5" s="35">
        <v>1</v>
      </c>
      <c r="B5" s="35">
        <v>2</v>
      </c>
      <c r="C5" s="35">
        <v>3</v>
      </c>
      <c r="D5" s="35">
        <v>4</v>
      </c>
      <c r="E5" s="35">
        <v>5</v>
      </c>
      <c r="F5" s="35">
        <v>6</v>
      </c>
      <c r="G5" s="35">
        <v>7</v>
      </c>
    </row>
    <row r="6" spans="1:7" ht="15.75" customHeight="1" x14ac:dyDescent="0.25">
      <c r="A6" s="33" t="s">
        <v>110</v>
      </c>
      <c r="B6" s="274">
        <v>217</v>
      </c>
      <c r="C6" s="274">
        <v>181</v>
      </c>
      <c r="D6" s="274">
        <v>131</v>
      </c>
      <c r="E6" s="274">
        <v>38</v>
      </c>
      <c r="F6" s="274">
        <v>3</v>
      </c>
      <c r="G6" s="275" t="s">
        <v>1254</v>
      </c>
    </row>
    <row r="7" spans="1:7" ht="15.75" customHeight="1" x14ac:dyDescent="0.25">
      <c r="A7" s="33" t="s">
        <v>111</v>
      </c>
      <c r="B7" s="274">
        <v>241</v>
      </c>
      <c r="C7" s="274">
        <v>203</v>
      </c>
      <c r="D7" s="274">
        <v>149</v>
      </c>
      <c r="E7" s="274">
        <v>36</v>
      </c>
      <c r="F7" s="274">
        <v>7</v>
      </c>
      <c r="G7" s="275" t="s">
        <v>1255</v>
      </c>
    </row>
    <row r="8" spans="1:7" ht="15.75" customHeight="1" x14ac:dyDescent="0.25">
      <c r="A8" s="33" t="s">
        <v>54</v>
      </c>
      <c r="B8" s="274">
        <v>256</v>
      </c>
      <c r="C8" s="274">
        <v>221</v>
      </c>
      <c r="D8" s="274">
        <v>154</v>
      </c>
      <c r="E8" s="274">
        <v>49</v>
      </c>
      <c r="F8" s="274">
        <v>11</v>
      </c>
      <c r="G8" s="275" t="s">
        <v>1256</v>
      </c>
    </row>
    <row r="9" spans="1:7" ht="15.75" customHeight="1" x14ac:dyDescent="0.25"/>
    <row r="10" spans="1:7" ht="15.75" customHeight="1" x14ac:dyDescent="0.25"/>
    <row r="11" spans="1:7" ht="15.75" customHeight="1" x14ac:dyDescent="0.25"/>
    <row r="12" spans="1:7" ht="15.75" customHeight="1" x14ac:dyDescent="0.25"/>
    <row r="13" spans="1:7" ht="15.75" customHeight="1" x14ac:dyDescent="0.25"/>
    <row r="14" spans="1:7" ht="15.75" customHeight="1" x14ac:dyDescent="0.25"/>
    <row r="15" spans="1:7" ht="15.75" customHeight="1" x14ac:dyDescent="0.25"/>
    <row r="16" spans="1:7"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5">
    <mergeCell ref="A3:A4"/>
    <mergeCell ref="B3:B4"/>
    <mergeCell ref="C3:C4"/>
    <mergeCell ref="D3:F3"/>
    <mergeCell ref="G3:G4"/>
  </mergeCells>
  <pageMargins left="0.7" right="0.7" top="0.75" bottom="0.75" header="0" footer="0"/>
  <pageSetup orientation="landscape"/>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1000"/>
  <sheetViews>
    <sheetView workbookViewId="0">
      <selection activeCell="G10" sqref="G10"/>
    </sheetView>
  </sheetViews>
  <sheetFormatPr defaultColWidth="11.125" defaultRowHeight="15" customHeight="1" x14ac:dyDescent="0.25"/>
  <cols>
    <col min="1" max="6" width="15.625" customWidth="1"/>
    <col min="7" max="7" width="26" customWidth="1"/>
    <col min="8" max="8" width="12.125" customWidth="1"/>
    <col min="9" max="26" width="11" customWidth="1"/>
  </cols>
  <sheetData>
    <row r="1" spans="1:7" ht="32.450000000000003" customHeight="1" x14ac:dyDescent="0.25">
      <c r="A1" s="54" t="s">
        <v>132</v>
      </c>
    </row>
    <row r="2" spans="1:7" ht="15.6" customHeight="1" x14ac:dyDescent="0.25"/>
    <row r="3" spans="1:7" ht="30.6" customHeight="1" x14ac:dyDescent="0.25">
      <c r="A3" s="614" t="s">
        <v>120</v>
      </c>
      <c r="B3" s="612" t="s">
        <v>121</v>
      </c>
      <c r="C3" s="612" t="s">
        <v>122</v>
      </c>
      <c r="D3" s="613" t="s">
        <v>124</v>
      </c>
      <c r="E3" s="554"/>
      <c r="F3" s="555"/>
      <c r="G3" s="611" t="s">
        <v>269</v>
      </c>
    </row>
    <row r="4" spans="1:7" ht="30.75" customHeight="1" x14ac:dyDescent="0.25">
      <c r="A4" s="592"/>
      <c r="B4" s="592"/>
      <c r="C4" s="592"/>
      <c r="D4" s="39" t="s">
        <v>125</v>
      </c>
      <c r="E4" s="39" t="s">
        <v>126</v>
      </c>
      <c r="F4" s="39" t="s">
        <v>127</v>
      </c>
      <c r="G4" s="592"/>
    </row>
    <row r="5" spans="1:7" ht="15.75" customHeight="1" x14ac:dyDescent="0.25">
      <c r="A5" s="35">
        <v>1</v>
      </c>
      <c r="B5" s="35">
        <v>2</v>
      </c>
      <c r="C5" s="35">
        <v>3</v>
      </c>
      <c r="D5" s="35">
        <v>4</v>
      </c>
      <c r="E5" s="35">
        <v>5</v>
      </c>
      <c r="F5" s="35">
        <v>6</v>
      </c>
      <c r="G5" s="35">
        <v>7</v>
      </c>
    </row>
    <row r="6" spans="1:7" ht="15.75" customHeight="1" x14ac:dyDescent="0.25">
      <c r="A6" s="33" t="s">
        <v>110</v>
      </c>
      <c r="B6" s="34"/>
      <c r="C6" s="34"/>
      <c r="D6" s="34"/>
      <c r="E6" s="34"/>
      <c r="F6" s="34"/>
      <c r="G6" s="34"/>
    </row>
    <row r="7" spans="1:7" ht="15.75" customHeight="1" x14ac:dyDescent="0.25">
      <c r="A7" s="33" t="s">
        <v>111</v>
      </c>
      <c r="B7" s="34"/>
      <c r="C7" s="34"/>
      <c r="D7" s="34"/>
      <c r="E7" s="34"/>
      <c r="F7" s="34"/>
      <c r="G7" s="34"/>
    </row>
    <row r="8" spans="1:7" ht="15.75" customHeight="1" x14ac:dyDescent="0.25">
      <c r="A8" s="33" t="s">
        <v>54</v>
      </c>
      <c r="B8" s="34"/>
      <c r="C8" s="34"/>
      <c r="D8" s="34"/>
      <c r="E8" s="34"/>
      <c r="F8" s="34"/>
      <c r="G8" s="34"/>
    </row>
    <row r="9" spans="1:7" ht="15.75" customHeight="1" x14ac:dyDescent="0.25"/>
    <row r="10" spans="1:7" ht="15.75" customHeight="1" x14ac:dyDescent="0.25"/>
    <row r="11" spans="1:7" ht="15.75" customHeight="1" x14ac:dyDescent="0.25"/>
    <row r="12" spans="1:7" ht="15.75" customHeight="1" x14ac:dyDescent="0.25"/>
    <row r="13" spans="1:7" ht="15.75" customHeight="1" x14ac:dyDescent="0.25"/>
    <row r="14" spans="1:7" ht="15.75" customHeight="1" x14ac:dyDescent="0.25"/>
    <row r="15" spans="1:7" ht="15.75" customHeight="1" x14ac:dyDescent="0.25"/>
    <row r="16" spans="1:7"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5">
    <mergeCell ref="A3:A4"/>
    <mergeCell ref="B3:B4"/>
    <mergeCell ref="C3:C4"/>
    <mergeCell ref="D3:F3"/>
    <mergeCell ref="G3:G4"/>
  </mergeCells>
  <pageMargins left="0.7" right="0.7" top="0.75" bottom="0.75" header="0" footer="0"/>
  <pageSetup orientation="landscape"/>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994"/>
  <sheetViews>
    <sheetView workbookViewId="0">
      <selection activeCell="G14" sqref="G14"/>
    </sheetView>
  </sheetViews>
  <sheetFormatPr defaultColWidth="11.125" defaultRowHeight="15" customHeight="1" x14ac:dyDescent="0.25"/>
  <cols>
    <col min="1" max="5" width="15.625" customWidth="1"/>
    <col min="6" max="6" width="33" customWidth="1"/>
    <col min="7" max="7" width="12.125" customWidth="1"/>
    <col min="8" max="26" width="11" customWidth="1"/>
  </cols>
  <sheetData>
    <row r="1" spans="1:7" ht="32.450000000000003" customHeight="1" x14ac:dyDescent="0.25">
      <c r="A1" s="615" t="s">
        <v>133</v>
      </c>
      <c r="B1" s="615"/>
      <c r="C1" s="615"/>
      <c r="D1" s="615"/>
      <c r="E1" s="615"/>
      <c r="F1" s="615"/>
    </row>
    <row r="2" spans="1:7" ht="15.75" customHeight="1" x14ac:dyDescent="0.25"/>
    <row r="3" spans="1:7" ht="30.75" customHeight="1" x14ac:dyDescent="0.25">
      <c r="A3" s="605" t="s">
        <v>120</v>
      </c>
      <c r="B3" s="605" t="s">
        <v>121</v>
      </c>
      <c r="C3" s="605" t="s">
        <v>122</v>
      </c>
      <c r="D3" s="616" t="s">
        <v>134</v>
      </c>
      <c r="E3" s="555"/>
      <c r="F3" s="607" t="s">
        <v>139</v>
      </c>
      <c r="G3" s="40"/>
    </row>
    <row r="4" spans="1:7" ht="15.75" customHeight="1" x14ac:dyDescent="0.25">
      <c r="A4" s="592"/>
      <c r="B4" s="592"/>
      <c r="C4" s="592"/>
      <c r="D4" s="41" t="s">
        <v>135</v>
      </c>
      <c r="E4" s="42" t="s">
        <v>136</v>
      </c>
      <c r="F4" s="592"/>
    </row>
    <row r="5" spans="1:7" ht="15.75" customHeight="1" x14ac:dyDescent="0.25">
      <c r="A5" s="35">
        <v>1</v>
      </c>
      <c r="B5" s="35">
        <v>2</v>
      </c>
      <c r="C5" s="35">
        <v>3</v>
      </c>
      <c r="D5" s="35">
        <v>4</v>
      </c>
      <c r="E5" s="35">
        <v>5</v>
      </c>
      <c r="F5" s="35">
        <v>6</v>
      </c>
    </row>
    <row r="6" spans="1:7" ht="15.75" customHeight="1" x14ac:dyDescent="0.25">
      <c r="A6" s="33" t="s">
        <v>110</v>
      </c>
      <c r="B6" s="274">
        <v>217</v>
      </c>
      <c r="C6" s="274">
        <v>181</v>
      </c>
      <c r="D6" s="274">
        <v>25</v>
      </c>
      <c r="E6" s="274">
        <v>147</v>
      </c>
      <c r="F6" s="276" t="s">
        <v>1257</v>
      </c>
    </row>
    <row r="7" spans="1:7" ht="15.75" customHeight="1" x14ac:dyDescent="0.25">
      <c r="A7" s="33" t="s">
        <v>111</v>
      </c>
      <c r="B7" s="274">
        <v>241</v>
      </c>
      <c r="C7" s="274">
        <v>203</v>
      </c>
      <c r="D7" s="274">
        <v>23</v>
      </c>
      <c r="E7" s="274">
        <v>169</v>
      </c>
      <c r="F7" s="276" t="s">
        <v>1258</v>
      </c>
    </row>
    <row r="8" spans="1:7" ht="15.75" customHeight="1" x14ac:dyDescent="0.25">
      <c r="A8" s="33" t="s">
        <v>54</v>
      </c>
      <c r="B8" s="274">
        <v>256</v>
      </c>
      <c r="C8" s="274">
        <v>221</v>
      </c>
      <c r="D8" s="274">
        <v>24</v>
      </c>
      <c r="E8" s="274">
        <v>190</v>
      </c>
      <c r="F8" s="276" t="s">
        <v>1259</v>
      </c>
    </row>
    <row r="9" spans="1:7" ht="15.75" customHeight="1" x14ac:dyDescent="0.25"/>
    <row r="10" spans="1:7" ht="15.75" customHeight="1" x14ac:dyDescent="0.25"/>
    <row r="11" spans="1:7" ht="15.75" customHeight="1" x14ac:dyDescent="0.25"/>
    <row r="12" spans="1:7" ht="15.75" customHeight="1" x14ac:dyDescent="0.25"/>
    <row r="13" spans="1:7" ht="15.75" customHeight="1" x14ac:dyDescent="0.25"/>
    <row r="14" spans="1:7" ht="15.75" customHeight="1" x14ac:dyDescent="0.25"/>
    <row r="15" spans="1:7" ht="15.75" customHeight="1" x14ac:dyDescent="0.25"/>
    <row r="16" spans="1:7"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sheetData>
  <mergeCells count="6">
    <mergeCell ref="A1:F1"/>
    <mergeCell ref="A3:A4"/>
    <mergeCell ref="B3:B4"/>
    <mergeCell ref="C3:C4"/>
    <mergeCell ref="D3:E3"/>
    <mergeCell ref="F3:F4"/>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B9902-428D-4346-AB56-97A223576C4D}">
  <dimension ref="A1:E30"/>
  <sheetViews>
    <sheetView zoomScale="107" zoomScaleNormal="70" workbookViewId="0">
      <pane ySplit="3" topLeftCell="A25" activePane="bottomLeft" state="frozen"/>
      <selection pane="bottomLeft"/>
    </sheetView>
  </sheetViews>
  <sheetFormatPr defaultColWidth="8.625" defaultRowHeight="15.75" x14ac:dyDescent="0.25"/>
  <cols>
    <col min="1" max="1" width="8.625" style="69"/>
    <col min="2" max="2" width="82.5" style="59" customWidth="1"/>
    <col min="3" max="3" width="12.5" style="60" customWidth="1"/>
    <col min="4" max="16384" width="8.625" style="61"/>
  </cols>
  <sheetData>
    <row r="1" spans="1:5" x14ac:dyDescent="0.25">
      <c r="A1" s="58" t="s">
        <v>240</v>
      </c>
    </row>
    <row r="3" spans="1:5" s="64" customFormat="1" x14ac:dyDescent="0.25">
      <c r="A3" s="62" t="s">
        <v>191</v>
      </c>
      <c r="B3" s="63" t="s">
        <v>238</v>
      </c>
      <c r="C3" s="62" t="s">
        <v>239</v>
      </c>
    </row>
    <row r="4" spans="1:5" x14ac:dyDescent="0.25">
      <c r="A4" s="65">
        <v>1</v>
      </c>
      <c r="B4" s="66" t="s">
        <v>216</v>
      </c>
      <c r="C4" s="67" t="s">
        <v>241</v>
      </c>
    </row>
    <row r="5" spans="1:5" x14ac:dyDescent="0.25">
      <c r="A5" s="65">
        <v>2</v>
      </c>
      <c r="B5" s="66" t="s">
        <v>217</v>
      </c>
      <c r="C5" s="67" t="s">
        <v>242</v>
      </c>
    </row>
    <row r="6" spans="1:5" x14ac:dyDescent="0.25">
      <c r="A6" s="65">
        <v>3</v>
      </c>
      <c r="B6" s="66" t="s">
        <v>218</v>
      </c>
      <c r="C6" s="67" t="s">
        <v>243</v>
      </c>
    </row>
    <row r="7" spans="1:5" x14ac:dyDescent="0.25">
      <c r="A7" s="65">
        <v>4</v>
      </c>
      <c r="B7" s="66" t="s">
        <v>219</v>
      </c>
      <c r="C7" s="67" t="s">
        <v>244</v>
      </c>
    </row>
    <row r="8" spans="1:5" x14ac:dyDescent="0.25">
      <c r="A8" s="65">
        <v>5</v>
      </c>
      <c r="B8" s="66" t="s">
        <v>220</v>
      </c>
      <c r="C8" s="67" t="s">
        <v>245</v>
      </c>
    </row>
    <row r="9" spans="1:5" x14ac:dyDescent="0.25">
      <c r="A9" s="65">
        <v>6</v>
      </c>
      <c r="B9" s="66" t="s">
        <v>221</v>
      </c>
      <c r="C9" s="67" t="s">
        <v>246</v>
      </c>
    </row>
    <row r="10" spans="1:5" x14ac:dyDescent="0.25">
      <c r="A10" s="65">
        <v>7</v>
      </c>
      <c r="B10" s="66" t="s">
        <v>222</v>
      </c>
      <c r="C10" s="67" t="s">
        <v>247</v>
      </c>
      <c r="E10" s="68"/>
    </row>
    <row r="11" spans="1:5" x14ac:dyDescent="0.25">
      <c r="A11" s="65">
        <v>8</v>
      </c>
      <c r="B11" s="66" t="s">
        <v>223</v>
      </c>
      <c r="C11" s="67" t="s">
        <v>248</v>
      </c>
    </row>
    <row r="12" spans="1:5" x14ac:dyDescent="0.25">
      <c r="A12" s="65">
        <v>9</v>
      </c>
      <c r="B12" s="66" t="s">
        <v>224</v>
      </c>
      <c r="C12" s="67" t="s">
        <v>249</v>
      </c>
    </row>
    <row r="13" spans="1:5" x14ac:dyDescent="0.25">
      <c r="A13" s="65">
        <v>10</v>
      </c>
      <c r="B13" s="66" t="s">
        <v>225</v>
      </c>
      <c r="C13" s="67" t="s">
        <v>250</v>
      </c>
    </row>
    <row r="14" spans="1:5" x14ac:dyDescent="0.25">
      <c r="A14" s="65">
        <v>11</v>
      </c>
      <c r="B14" s="66" t="s">
        <v>226</v>
      </c>
      <c r="C14" s="67" t="s">
        <v>251</v>
      </c>
    </row>
    <row r="15" spans="1:5" x14ac:dyDescent="0.25">
      <c r="A15" s="65">
        <v>12</v>
      </c>
      <c r="B15" s="66" t="s">
        <v>227</v>
      </c>
      <c r="C15" s="67" t="s">
        <v>252</v>
      </c>
    </row>
    <row r="16" spans="1:5" x14ac:dyDescent="0.25">
      <c r="A16" s="65">
        <v>13</v>
      </c>
      <c r="B16" s="66" t="s">
        <v>229</v>
      </c>
      <c r="C16" s="67" t="s">
        <v>253</v>
      </c>
    </row>
    <row r="17" spans="1:3" x14ac:dyDescent="0.25">
      <c r="A17" s="65">
        <v>14</v>
      </c>
      <c r="B17" s="66" t="s">
        <v>228</v>
      </c>
      <c r="C17" s="67" t="s">
        <v>254</v>
      </c>
    </row>
    <row r="18" spans="1:3" ht="31.5" x14ac:dyDescent="0.25">
      <c r="A18" s="65">
        <v>15</v>
      </c>
      <c r="B18" s="66" t="s">
        <v>231</v>
      </c>
      <c r="C18" s="67" t="s">
        <v>255</v>
      </c>
    </row>
    <row r="19" spans="1:3" ht="18.600000000000001" customHeight="1" x14ac:dyDescent="0.25">
      <c r="A19" s="65">
        <v>16</v>
      </c>
      <c r="B19" s="66" t="s">
        <v>230</v>
      </c>
      <c r="C19" s="67" t="s">
        <v>256</v>
      </c>
    </row>
    <row r="20" spans="1:3" ht="31.5" x14ac:dyDescent="0.25">
      <c r="A20" s="65">
        <v>17</v>
      </c>
      <c r="B20" s="66" t="s">
        <v>232</v>
      </c>
      <c r="C20" s="67" t="s">
        <v>257</v>
      </c>
    </row>
    <row r="21" spans="1:3" x14ac:dyDescent="0.25">
      <c r="A21" s="65">
        <v>18</v>
      </c>
      <c r="B21" s="66" t="s">
        <v>233</v>
      </c>
      <c r="C21" s="67" t="s">
        <v>258</v>
      </c>
    </row>
    <row r="22" spans="1:3" ht="31.5" x14ac:dyDescent="0.25">
      <c r="A22" s="65">
        <v>19</v>
      </c>
      <c r="B22" s="66" t="s">
        <v>234</v>
      </c>
      <c r="C22" s="67" t="s">
        <v>259</v>
      </c>
    </row>
    <row r="23" spans="1:3" x14ac:dyDescent="0.25">
      <c r="A23" s="65">
        <v>20</v>
      </c>
      <c r="B23" s="66" t="s">
        <v>235</v>
      </c>
      <c r="C23" s="67" t="s">
        <v>260</v>
      </c>
    </row>
    <row r="24" spans="1:3" ht="31.5" x14ac:dyDescent="0.25">
      <c r="A24" s="65">
        <v>21</v>
      </c>
      <c r="B24" s="66" t="s">
        <v>236</v>
      </c>
      <c r="C24" s="67" t="s">
        <v>261</v>
      </c>
    </row>
    <row r="25" spans="1:3" ht="31.5" x14ac:dyDescent="0.25">
      <c r="A25" s="65">
        <v>22</v>
      </c>
      <c r="B25" s="66" t="s">
        <v>237</v>
      </c>
      <c r="C25" s="67" t="s">
        <v>262</v>
      </c>
    </row>
    <row r="26" spans="1:3" x14ac:dyDescent="0.25">
      <c r="A26" s="494">
        <v>23</v>
      </c>
      <c r="B26" s="66" t="s">
        <v>307</v>
      </c>
      <c r="C26" s="67" t="s">
        <v>309</v>
      </c>
    </row>
    <row r="27" spans="1:3" x14ac:dyDescent="0.25">
      <c r="A27" s="494"/>
      <c r="B27" s="66" t="s">
        <v>308</v>
      </c>
      <c r="C27" s="67" t="s">
        <v>310</v>
      </c>
    </row>
    <row r="28" spans="1:3" x14ac:dyDescent="0.25">
      <c r="A28" s="65">
        <v>24</v>
      </c>
      <c r="B28" s="96" t="s">
        <v>315</v>
      </c>
      <c r="C28" s="94" t="s">
        <v>304</v>
      </c>
    </row>
    <row r="29" spans="1:3" x14ac:dyDescent="0.25">
      <c r="A29" s="65">
        <v>25</v>
      </c>
      <c r="B29" s="97" t="s">
        <v>316</v>
      </c>
      <c r="C29" s="94" t="s">
        <v>306</v>
      </c>
    </row>
    <row r="30" spans="1:3" x14ac:dyDescent="0.25">
      <c r="A30" s="65">
        <v>26</v>
      </c>
      <c r="B30" s="96" t="s">
        <v>317</v>
      </c>
      <c r="C30" s="94" t="s">
        <v>305</v>
      </c>
    </row>
  </sheetData>
  <mergeCells count="1">
    <mergeCell ref="A26:A27"/>
  </mergeCells>
  <phoneticPr fontId="26" type="noConversion"/>
  <hyperlinks>
    <hyperlink ref="C4" location="'Tabel 1'!A1" display="Tabel 1" xr:uid="{1525D8C6-EBEB-4626-84EA-119DD039A4CE}"/>
    <hyperlink ref="C5" location="'Tabel 2'!A1" display="Tabel 2" xr:uid="{236A7657-EA49-43E8-988F-6E99F61D6495}"/>
    <hyperlink ref="C6" location="'Tabel 3'!A1" display="Tabel 3" xr:uid="{B4258EE6-38C1-4B0A-BD92-9DF727241572}"/>
    <hyperlink ref="C7" location="'Tabel 4'!A1" display="Tabel 4" xr:uid="{752E9D52-A5E5-4DDC-AEFD-B03AE308B1B6}"/>
    <hyperlink ref="C8" location="'Tabel 5'!A1" display="Tabel 5" xr:uid="{4345CA15-C258-4400-A4B4-946B273B7C5D}"/>
    <hyperlink ref="C9" location="'Tabel 6'!A1" display="Tabel 6" xr:uid="{C701408A-58B5-47F6-8F76-FC8B6CA64BC8}"/>
    <hyperlink ref="C10" location="'Tabel 7'!A1" display="Tabel 7" xr:uid="{DD5F560E-FB06-4D5F-866F-8FBCF9E2D41F}"/>
    <hyperlink ref="C11" location="'Tabel 8'!A1" display="Tabel 8" xr:uid="{A6A7C990-59C2-472D-B9A2-0D81F0129AAF}"/>
    <hyperlink ref="C12" location="'Tabel 9'!A1" display="Tabel 9" xr:uid="{BCEB831B-253E-4CD1-8AE7-D46B54A3A92B}"/>
    <hyperlink ref="C13" location="'Tabel 10'!A1" display="Tabel 10" xr:uid="{1B48F037-9269-446A-83EC-B5854FB9BB97}"/>
    <hyperlink ref="C14" location="'Tabel 11'!A1" display="Tabel 11" xr:uid="{11D63797-61EC-4F16-A20E-66EE62596B6B}"/>
    <hyperlink ref="C15" location="'Tabel 12'!A1" display="Tabel 12" xr:uid="{21CA4E0C-492D-49E6-801E-323671D06F82}"/>
    <hyperlink ref="C16" location="'Tabel 13'!A1" display="Tabel 13" xr:uid="{5CF70D00-C8D6-4AE4-8F7F-6F1EB63F9FB6}"/>
    <hyperlink ref="C17" location="'Tabel 14'!A1" display="Tabel 14" xr:uid="{34E61D2E-0178-41A1-AE93-29D02842655F}"/>
    <hyperlink ref="C18" location="'Tabel 15'!A1" display="Tabel 15" xr:uid="{D5178FE4-3123-4566-A8DC-E72EE9B4FBBA}"/>
    <hyperlink ref="C19" location="'Tabel 16'!A1" display="Tabel 16" xr:uid="{8AFC4A1A-6CB1-48B5-AFCC-2F5854F11A72}"/>
    <hyperlink ref="C20" location="'Tabel 17'!A1" display="Tabel 17" xr:uid="{44D6AAED-3C34-4EF0-B222-EC012848B16B}"/>
    <hyperlink ref="C21" location="'Tabel 18'!A1" display="Tabel 18" xr:uid="{EC63A982-7160-4926-8545-779B7EBC4C86}"/>
    <hyperlink ref="C22" location="'Tabel 19'!A1" display="Tabel 19" xr:uid="{771CC773-DE9C-4347-AC82-9CC0676C76C3}"/>
    <hyperlink ref="C23" location="'Tabel 20'!A1" display="Tabel 20" xr:uid="{DAAF10B7-9703-4F97-AAAA-3C9DFE5D5158}"/>
    <hyperlink ref="C24" location="'Tabel 21'!A1" display="Tabel 21" xr:uid="{59D1DF22-AE91-49EA-B7B7-792E27D2BF70}"/>
    <hyperlink ref="C25" location="'Tabel 22'!A1" display="Tabel 22" xr:uid="{08182D64-7E62-4987-821E-2A4689039F83}"/>
    <hyperlink ref="C26" location="'Tabel 23a'!A1" display="Tabel 23a" xr:uid="{E2E33053-EFCD-4789-A22B-2CCA7A0A9929}"/>
    <hyperlink ref="C27" location="'Tabel 23b'!A1" display="Tabel 23b" xr:uid="{FE827598-3CDF-4659-A741-7DEF5E3F453D}"/>
    <hyperlink ref="C28" location="'Tambahan 1'!A1" display="Tambahan 1" xr:uid="{CE1A8F77-BAA2-49B4-931B-06A40D702EE7}"/>
    <hyperlink ref="C29" location="'Tambahan 2'!A1" display="Tambahan 2" xr:uid="{06846E2F-3D31-4554-A9E6-56960E9AE0A9}"/>
    <hyperlink ref="C30" location="'Tambahan 3'!A1" display="Tambahan 3" xr:uid="{8C112F27-4E75-48CD-8B19-7D7298ECB1C6}"/>
  </hyperlinks>
  <pageMargins left="0.7" right="0.7" top="0.75" bottom="0.75" header="0.3" footer="0.3"/>
  <pageSetup paperSize="9" orientation="portrait" horizontalDpi="0"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1000"/>
  <sheetViews>
    <sheetView workbookViewId="0">
      <selection activeCell="F6" sqref="F6"/>
    </sheetView>
  </sheetViews>
  <sheetFormatPr defaultColWidth="11.125" defaultRowHeight="15" customHeight="1" x14ac:dyDescent="0.25"/>
  <cols>
    <col min="1" max="1" width="7.375" customWidth="1"/>
    <col min="2" max="6" width="15.625" customWidth="1"/>
    <col min="7" max="7" width="42.5" customWidth="1"/>
    <col min="8" max="8" width="12.125" customWidth="1"/>
    <col min="9" max="26" width="11" customWidth="1"/>
  </cols>
  <sheetData>
    <row r="1" spans="1:7" ht="32.450000000000003" customHeight="1" x14ac:dyDescent="0.25">
      <c r="A1" s="54" t="s">
        <v>137</v>
      </c>
    </row>
    <row r="2" spans="1:7" ht="15.75" customHeight="1" x14ac:dyDescent="0.25"/>
    <row r="3" spans="1:7" ht="33" customHeight="1" x14ac:dyDescent="0.25">
      <c r="A3" s="617" t="s">
        <v>120</v>
      </c>
      <c r="B3" s="617" t="s">
        <v>121</v>
      </c>
      <c r="C3" s="618" t="s">
        <v>122</v>
      </c>
      <c r="D3" s="619" t="s">
        <v>138</v>
      </c>
      <c r="E3" s="554"/>
      <c r="F3" s="555"/>
      <c r="G3" s="605" t="s">
        <v>139</v>
      </c>
    </row>
    <row r="4" spans="1:7" ht="49.5" customHeight="1" x14ac:dyDescent="0.25">
      <c r="A4" s="592"/>
      <c r="B4" s="592"/>
      <c r="C4" s="592"/>
      <c r="D4" s="39" t="s">
        <v>140</v>
      </c>
      <c r="E4" s="37" t="s">
        <v>141</v>
      </c>
      <c r="F4" s="37" t="s">
        <v>142</v>
      </c>
      <c r="G4" s="592"/>
    </row>
    <row r="5" spans="1:7" ht="15.75" customHeight="1" x14ac:dyDescent="0.25">
      <c r="A5" s="35">
        <v>1</v>
      </c>
      <c r="B5" s="35">
        <v>2</v>
      </c>
      <c r="C5" s="35">
        <v>3</v>
      </c>
      <c r="D5" s="35">
        <v>4</v>
      </c>
      <c r="E5" s="35">
        <v>5</v>
      </c>
      <c r="F5" s="35">
        <v>6</v>
      </c>
      <c r="G5" s="35">
        <v>7</v>
      </c>
    </row>
    <row r="6" spans="1:7" ht="63" x14ac:dyDescent="0.25">
      <c r="A6" s="278" t="s">
        <v>110</v>
      </c>
      <c r="B6" s="279">
        <v>217</v>
      </c>
      <c r="C6" s="261">
        <v>181</v>
      </c>
      <c r="D6" s="261">
        <v>48</v>
      </c>
      <c r="E6" s="261">
        <v>114</v>
      </c>
      <c r="F6" s="261">
        <v>10</v>
      </c>
      <c r="G6" s="277" t="s">
        <v>1260</v>
      </c>
    </row>
    <row r="7" spans="1:7" ht="63" x14ac:dyDescent="0.25">
      <c r="A7" s="278" t="s">
        <v>111</v>
      </c>
      <c r="B7" s="280">
        <v>241</v>
      </c>
      <c r="C7" s="262">
        <v>203</v>
      </c>
      <c r="D7" s="281">
        <v>44</v>
      </c>
      <c r="E7" s="281">
        <v>132</v>
      </c>
      <c r="F7" s="281">
        <v>15</v>
      </c>
      <c r="G7" s="277" t="s">
        <v>1261</v>
      </c>
    </row>
    <row r="8" spans="1:7" ht="63" x14ac:dyDescent="0.25">
      <c r="A8" s="278" t="s">
        <v>54</v>
      </c>
      <c r="B8" s="279">
        <v>256</v>
      </c>
      <c r="C8" s="262">
        <v>221</v>
      </c>
      <c r="D8" s="261">
        <v>53</v>
      </c>
      <c r="E8" s="261">
        <v>142</v>
      </c>
      <c r="F8" s="261">
        <v>19</v>
      </c>
      <c r="G8" s="277" t="s">
        <v>1262</v>
      </c>
    </row>
    <row r="9" spans="1:7" ht="15.75" customHeight="1" x14ac:dyDescent="0.25">
      <c r="A9" s="278" t="s">
        <v>80</v>
      </c>
      <c r="B9" s="282">
        <f>SUM(B6:B8)</f>
        <v>714</v>
      </c>
      <c r="C9" s="282">
        <f t="shared" ref="C9:F9" si="0">SUM(C6:C8)</f>
        <v>605</v>
      </c>
      <c r="D9" s="282">
        <f t="shared" si="0"/>
        <v>145</v>
      </c>
      <c r="E9" s="282">
        <f t="shared" si="0"/>
        <v>388</v>
      </c>
      <c r="F9" s="282">
        <f t="shared" si="0"/>
        <v>44</v>
      </c>
      <c r="G9" s="34"/>
    </row>
    <row r="10" spans="1:7" ht="15.75" customHeight="1" x14ac:dyDescent="0.25"/>
    <row r="11" spans="1:7" ht="15.75" customHeight="1" x14ac:dyDescent="0.25"/>
    <row r="12" spans="1:7" ht="15.75" customHeight="1" x14ac:dyDescent="0.25"/>
    <row r="13" spans="1:7" ht="15.75" customHeight="1" x14ac:dyDescent="0.25"/>
    <row r="14" spans="1:7" ht="15.75" customHeight="1" x14ac:dyDescent="0.25"/>
    <row r="15" spans="1:7" ht="15.75" customHeight="1" x14ac:dyDescent="0.25"/>
    <row r="16" spans="1:7"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5">
    <mergeCell ref="A3:A4"/>
    <mergeCell ref="B3:B4"/>
    <mergeCell ref="C3:C4"/>
    <mergeCell ref="D3:F3"/>
    <mergeCell ref="G3:G4"/>
  </mergeCells>
  <pageMargins left="0.7" right="0.7" top="0.75" bottom="0.75" header="0" footer="0"/>
  <pageSetup orientation="landscape"/>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Z1000"/>
  <sheetViews>
    <sheetView workbookViewId="0"/>
  </sheetViews>
  <sheetFormatPr defaultColWidth="11.125" defaultRowHeight="15.75" x14ac:dyDescent="0.25"/>
  <cols>
    <col min="1" max="1" width="4.625" customWidth="1"/>
    <col min="2" max="2" width="29.375" customWidth="1"/>
    <col min="3" max="6" width="12.375" customWidth="1"/>
    <col min="7" max="7" width="29.375" customWidth="1"/>
    <col min="8" max="8" width="31.125" customWidth="1"/>
    <col min="9" max="9" width="12.125" customWidth="1"/>
    <col min="10" max="26" width="11" customWidth="1"/>
  </cols>
  <sheetData>
    <row r="1" spans="1:26" x14ac:dyDescent="0.25">
      <c r="A1" s="55" t="s">
        <v>143</v>
      </c>
    </row>
    <row r="2" spans="1:26" x14ac:dyDescent="0.25">
      <c r="A2" s="43"/>
    </row>
    <row r="3" spans="1:26" x14ac:dyDescent="0.25">
      <c r="A3" s="621" t="s">
        <v>19</v>
      </c>
      <c r="B3" s="621" t="s">
        <v>144</v>
      </c>
      <c r="C3" s="610" t="s">
        <v>145</v>
      </c>
      <c r="D3" s="554"/>
      <c r="E3" s="554"/>
      <c r="F3" s="555"/>
      <c r="G3" s="605" t="s">
        <v>146</v>
      </c>
      <c r="H3" s="605" t="s">
        <v>139</v>
      </c>
      <c r="I3" s="43"/>
      <c r="J3" s="43"/>
      <c r="K3" s="43"/>
      <c r="L3" s="43"/>
      <c r="M3" s="43"/>
      <c r="N3" s="43"/>
      <c r="O3" s="43"/>
      <c r="P3" s="43"/>
      <c r="Q3" s="43"/>
      <c r="R3" s="43"/>
      <c r="S3" s="43"/>
      <c r="T3" s="43"/>
      <c r="U3" s="43"/>
      <c r="V3" s="43"/>
      <c r="W3" s="43"/>
      <c r="X3" s="43"/>
      <c r="Y3" s="43"/>
      <c r="Z3" s="43"/>
    </row>
    <row r="4" spans="1:26" x14ac:dyDescent="0.25">
      <c r="A4" s="592"/>
      <c r="B4" s="592"/>
      <c r="C4" s="32" t="s">
        <v>147</v>
      </c>
      <c r="D4" s="32" t="s">
        <v>148</v>
      </c>
      <c r="E4" s="32" t="s">
        <v>149</v>
      </c>
      <c r="F4" s="32" t="s">
        <v>150</v>
      </c>
      <c r="G4" s="592"/>
      <c r="H4" s="592"/>
      <c r="I4" s="43"/>
      <c r="J4" s="43"/>
      <c r="K4" s="43"/>
      <c r="L4" s="43"/>
      <c r="M4" s="43"/>
      <c r="N4" s="43"/>
      <c r="O4" s="43"/>
      <c r="P4" s="43"/>
      <c r="Q4" s="43"/>
      <c r="R4" s="43"/>
      <c r="S4" s="43"/>
      <c r="T4" s="43"/>
      <c r="U4" s="43"/>
      <c r="V4" s="43"/>
      <c r="W4" s="43"/>
      <c r="X4" s="43"/>
      <c r="Y4" s="43"/>
      <c r="Z4" s="43"/>
    </row>
    <row r="5" spans="1:26" x14ac:dyDescent="0.25">
      <c r="A5" s="44">
        <v>0</v>
      </c>
      <c r="B5" s="44">
        <v>1</v>
      </c>
      <c r="C5" s="44">
        <v>2</v>
      </c>
      <c r="D5" s="44">
        <v>3</v>
      </c>
      <c r="E5" s="44">
        <v>4</v>
      </c>
      <c r="F5" s="44">
        <v>5</v>
      </c>
      <c r="G5" s="44">
        <v>6</v>
      </c>
      <c r="H5" s="44">
        <v>7</v>
      </c>
      <c r="I5" s="43"/>
      <c r="J5" s="43"/>
      <c r="K5" s="43"/>
      <c r="L5" s="43"/>
      <c r="M5" s="43"/>
      <c r="N5" s="43"/>
      <c r="O5" s="43"/>
      <c r="P5" s="43"/>
      <c r="Q5" s="43"/>
      <c r="R5" s="43"/>
      <c r="S5" s="43"/>
      <c r="T5" s="43"/>
      <c r="U5" s="43"/>
      <c r="V5" s="43"/>
      <c r="W5" s="43"/>
      <c r="X5" s="43"/>
      <c r="Y5" s="43"/>
      <c r="Z5" s="43"/>
    </row>
    <row r="6" spans="1:26" ht="60" x14ac:dyDescent="0.25">
      <c r="A6" s="284">
        <v>1</v>
      </c>
      <c r="B6" s="283" t="s">
        <v>151</v>
      </c>
      <c r="C6" s="285">
        <v>0.84</v>
      </c>
      <c r="D6" s="286">
        <v>0.16</v>
      </c>
      <c r="E6" s="286">
        <v>0</v>
      </c>
      <c r="F6" s="286">
        <v>0</v>
      </c>
      <c r="G6" s="287" t="s">
        <v>1263</v>
      </c>
      <c r="H6" s="287" t="s">
        <v>1264</v>
      </c>
    </row>
    <row r="7" spans="1:26" ht="45" x14ac:dyDescent="0.25">
      <c r="A7" s="284">
        <v>2</v>
      </c>
      <c r="B7" s="288" t="s">
        <v>152</v>
      </c>
      <c r="C7" s="289">
        <v>0.66</v>
      </c>
      <c r="D7" s="290">
        <v>0.34</v>
      </c>
      <c r="E7" s="290">
        <v>0</v>
      </c>
      <c r="F7" s="290">
        <v>0</v>
      </c>
      <c r="G7" s="287" t="s">
        <v>1265</v>
      </c>
      <c r="H7" s="287" t="s">
        <v>1264</v>
      </c>
    </row>
    <row r="8" spans="1:26" ht="30" x14ac:dyDescent="0.25">
      <c r="A8" s="284">
        <v>3</v>
      </c>
      <c r="B8" s="283" t="s">
        <v>153</v>
      </c>
      <c r="C8" s="289">
        <v>0.22</v>
      </c>
      <c r="D8" s="290">
        <v>0.74</v>
      </c>
      <c r="E8" s="290">
        <v>0.04</v>
      </c>
      <c r="F8" s="290">
        <v>0</v>
      </c>
      <c r="G8" s="287" t="s">
        <v>1266</v>
      </c>
      <c r="H8" s="287" t="s">
        <v>1264</v>
      </c>
    </row>
    <row r="9" spans="1:26" ht="90" x14ac:dyDescent="0.25">
      <c r="A9" s="284">
        <v>4</v>
      </c>
      <c r="B9" s="283" t="s">
        <v>154</v>
      </c>
      <c r="C9" s="289">
        <v>0.82</v>
      </c>
      <c r="D9" s="290">
        <v>0.16</v>
      </c>
      <c r="E9" s="290">
        <v>0.02</v>
      </c>
      <c r="F9" s="290">
        <v>0</v>
      </c>
      <c r="G9" s="287" t="s">
        <v>1267</v>
      </c>
      <c r="H9" s="287" t="s">
        <v>1264</v>
      </c>
    </row>
    <row r="10" spans="1:26" ht="45" x14ac:dyDescent="0.25">
      <c r="A10" s="284">
        <v>5</v>
      </c>
      <c r="B10" s="283" t="s">
        <v>155</v>
      </c>
      <c r="C10" s="289">
        <v>0.84</v>
      </c>
      <c r="D10" s="290">
        <v>0.16</v>
      </c>
      <c r="E10" s="290">
        <v>0</v>
      </c>
      <c r="F10" s="290">
        <v>0</v>
      </c>
      <c r="G10" s="287" t="s">
        <v>1268</v>
      </c>
      <c r="H10" s="287" t="s">
        <v>1264</v>
      </c>
    </row>
    <row r="11" spans="1:26" ht="45" x14ac:dyDescent="0.25">
      <c r="A11" s="284">
        <v>6</v>
      </c>
      <c r="B11" s="283" t="s">
        <v>156</v>
      </c>
      <c r="C11" s="289">
        <v>0.74</v>
      </c>
      <c r="D11" s="290">
        <v>0.26</v>
      </c>
      <c r="E11" s="290">
        <v>0</v>
      </c>
      <c r="F11" s="290">
        <v>0</v>
      </c>
      <c r="G11" s="287" t="s">
        <v>1269</v>
      </c>
      <c r="H11" s="287" t="s">
        <v>1264</v>
      </c>
    </row>
    <row r="12" spans="1:26" ht="75" x14ac:dyDescent="0.25">
      <c r="A12" s="284">
        <v>7</v>
      </c>
      <c r="B12" s="283" t="s">
        <v>157</v>
      </c>
      <c r="C12" s="289">
        <v>0.68</v>
      </c>
      <c r="D12" s="290">
        <v>0.32</v>
      </c>
      <c r="E12" s="290">
        <v>0</v>
      </c>
      <c r="F12" s="290">
        <v>0</v>
      </c>
      <c r="G12" s="287" t="s">
        <v>1270</v>
      </c>
      <c r="H12" s="287" t="s">
        <v>1264</v>
      </c>
    </row>
    <row r="13" spans="1:26" x14ac:dyDescent="0.25">
      <c r="A13" s="620" t="s">
        <v>80</v>
      </c>
      <c r="B13" s="591"/>
      <c r="C13" s="291">
        <f>SUM(C6:C12)</f>
        <v>4.8</v>
      </c>
      <c r="D13" s="291">
        <f t="shared" ref="D13:F13" si="0">SUM(D6:D12)</f>
        <v>2.1399999999999997</v>
      </c>
      <c r="E13" s="291">
        <f t="shared" si="0"/>
        <v>0.06</v>
      </c>
      <c r="F13" s="291">
        <f t="shared" si="0"/>
        <v>0</v>
      </c>
      <c r="G13" s="38"/>
      <c r="H13" s="38"/>
    </row>
    <row r="14" spans="1:26" x14ac:dyDescent="0.25">
      <c r="A14" s="43"/>
    </row>
    <row r="15" spans="1:26" x14ac:dyDescent="0.25">
      <c r="A15" s="43"/>
    </row>
    <row r="16" spans="1:26" x14ac:dyDescent="0.25">
      <c r="A16" s="43"/>
    </row>
    <row r="17" spans="1:1" x14ac:dyDescent="0.25">
      <c r="A17" s="43"/>
    </row>
    <row r="18" spans="1:1" x14ac:dyDescent="0.25">
      <c r="A18" s="43"/>
    </row>
    <row r="19" spans="1:1" x14ac:dyDescent="0.25">
      <c r="A19" s="43"/>
    </row>
    <row r="20" spans="1:1" x14ac:dyDescent="0.25">
      <c r="A20" s="43"/>
    </row>
    <row r="21" spans="1:1" x14ac:dyDescent="0.25">
      <c r="A21" s="43"/>
    </row>
    <row r="22" spans="1:1" x14ac:dyDescent="0.25">
      <c r="A22" s="43"/>
    </row>
    <row r="23" spans="1:1" x14ac:dyDescent="0.25">
      <c r="A23" s="43"/>
    </row>
    <row r="24" spans="1:1" x14ac:dyDescent="0.25">
      <c r="A24" s="43"/>
    </row>
    <row r="25" spans="1:1" x14ac:dyDescent="0.25">
      <c r="A25" s="43"/>
    </row>
    <row r="26" spans="1:1" x14ac:dyDescent="0.25">
      <c r="A26" s="43"/>
    </row>
    <row r="27" spans="1:1" x14ac:dyDescent="0.25">
      <c r="A27" s="43"/>
    </row>
    <row r="28" spans="1:1" x14ac:dyDescent="0.25">
      <c r="A28" s="43"/>
    </row>
    <row r="29" spans="1:1" x14ac:dyDescent="0.25">
      <c r="A29" s="43"/>
    </row>
    <row r="30" spans="1:1" x14ac:dyDescent="0.25">
      <c r="A30" s="43"/>
    </row>
    <row r="31" spans="1:1" x14ac:dyDescent="0.25">
      <c r="A31" s="43"/>
    </row>
    <row r="32" spans="1:1" x14ac:dyDescent="0.25">
      <c r="A32" s="43"/>
    </row>
    <row r="33" spans="1:1" x14ac:dyDescent="0.25">
      <c r="A33" s="43"/>
    </row>
    <row r="34" spans="1:1" x14ac:dyDescent="0.25">
      <c r="A34" s="43"/>
    </row>
    <row r="35" spans="1:1" x14ac:dyDescent="0.25">
      <c r="A35" s="43"/>
    </row>
    <row r="36" spans="1:1" x14ac:dyDescent="0.25">
      <c r="A36" s="43"/>
    </row>
    <row r="37" spans="1:1" x14ac:dyDescent="0.25">
      <c r="A37" s="43"/>
    </row>
    <row r="38" spans="1:1" x14ac:dyDescent="0.25">
      <c r="A38" s="43"/>
    </row>
    <row r="39" spans="1:1" x14ac:dyDescent="0.25">
      <c r="A39" s="43"/>
    </row>
    <row r="40" spans="1:1" x14ac:dyDescent="0.25">
      <c r="A40" s="43"/>
    </row>
    <row r="41" spans="1:1" x14ac:dyDescent="0.25">
      <c r="A41" s="43"/>
    </row>
    <row r="42" spans="1:1" x14ac:dyDescent="0.25">
      <c r="A42" s="43"/>
    </row>
    <row r="43" spans="1:1" x14ac:dyDescent="0.25">
      <c r="A43" s="43"/>
    </row>
    <row r="44" spans="1:1" x14ac:dyDescent="0.25">
      <c r="A44" s="43"/>
    </row>
    <row r="45" spans="1:1" x14ac:dyDescent="0.25">
      <c r="A45" s="43"/>
    </row>
    <row r="46" spans="1:1" x14ac:dyDescent="0.25">
      <c r="A46" s="43"/>
    </row>
    <row r="47" spans="1:1" x14ac:dyDescent="0.25">
      <c r="A47" s="43"/>
    </row>
    <row r="48" spans="1:1" x14ac:dyDescent="0.25">
      <c r="A48" s="43"/>
    </row>
    <row r="49" spans="1:1" x14ac:dyDescent="0.25">
      <c r="A49" s="43"/>
    </row>
    <row r="50" spans="1:1" x14ac:dyDescent="0.25">
      <c r="A50" s="43"/>
    </row>
    <row r="51" spans="1:1" x14ac:dyDescent="0.25">
      <c r="A51" s="43"/>
    </row>
    <row r="52" spans="1:1" x14ac:dyDescent="0.25">
      <c r="A52" s="43"/>
    </row>
    <row r="53" spans="1:1" x14ac:dyDescent="0.25">
      <c r="A53" s="43"/>
    </row>
    <row r="54" spans="1:1" x14ac:dyDescent="0.25">
      <c r="A54" s="43"/>
    </row>
    <row r="55" spans="1:1" x14ac:dyDescent="0.25">
      <c r="A55" s="43"/>
    </row>
    <row r="56" spans="1:1" x14ac:dyDescent="0.25">
      <c r="A56" s="43"/>
    </row>
    <row r="57" spans="1:1" x14ac:dyDescent="0.25">
      <c r="A57" s="43"/>
    </row>
    <row r="58" spans="1:1" x14ac:dyDescent="0.25">
      <c r="A58" s="43"/>
    </row>
    <row r="59" spans="1:1" x14ac:dyDescent="0.25">
      <c r="A59" s="43"/>
    </row>
    <row r="60" spans="1:1" x14ac:dyDescent="0.25">
      <c r="A60" s="43"/>
    </row>
    <row r="61" spans="1:1" x14ac:dyDescent="0.25">
      <c r="A61" s="43"/>
    </row>
    <row r="62" spans="1:1" x14ac:dyDescent="0.25">
      <c r="A62" s="43"/>
    </row>
    <row r="63" spans="1:1" x14ac:dyDescent="0.25">
      <c r="A63" s="43"/>
    </row>
    <row r="64" spans="1:1" x14ac:dyDescent="0.25">
      <c r="A64" s="43"/>
    </row>
    <row r="65" spans="1:1" x14ac:dyDescent="0.25">
      <c r="A65" s="43"/>
    </row>
    <row r="66" spans="1:1" x14ac:dyDescent="0.25">
      <c r="A66" s="43"/>
    </row>
    <row r="67" spans="1:1" x14ac:dyDescent="0.25">
      <c r="A67" s="43"/>
    </row>
    <row r="68" spans="1:1" x14ac:dyDescent="0.25">
      <c r="A68" s="43"/>
    </row>
    <row r="69" spans="1:1" x14ac:dyDescent="0.25">
      <c r="A69" s="43"/>
    </row>
    <row r="70" spans="1:1" x14ac:dyDescent="0.25">
      <c r="A70" s="43"/>
    </row>
    <row r="71" spans="1:1" x14ac:dyDescent="0.25">
      <c r="A71" s="43"/>
    </row>
    <row r="72" spans="1:1" x14ac:dyDescent="0.25">
      <c r="A72" s="43"/>
    </row>
    <row r="73" spans="1:1" x14ac:dyDescent="0.25">
      <c r="A73" s="43"/>
    </row>
    <row r="74" spans="1:1" x14ac:dyDescent="0.25">
      <c r="A74" s="43"/>
    </row>
    <row r="75" spans="1:1" x14ac:dyDescent="0.25">
      <c r="A75" s="43"/>
    </row>
    <row r="76" spans="1:1" x14ac:dyDescent="0.25">
      <c r="A76" s="43"/>
    </row>
    <row r="77" spans="1:1" x14ac:dyDescent="0.25">
      <c r="A77" s="43"/>
    </row>
    <row r="78" spans="1:1" x14ac:dyDescent="0.25">
      <c r="A78" s="43"/>
    </row>
    <row r="79" spans="1:1" x14ac:dyDescent="0.25">
      <c r="A79" s="43"/>
    </row>
    <row r="80" spans="1:1" x14ac:dyDescent="0.25">
      <c r="A80" s="43"/>
    </row>
    <row r="81" spans="1:1" x14ac:dyDescent="0.25">
      <c r="A81" s="43"/>
    </row>
    <row r="82" spans="1:1" x14ac:dyDescent="0.25">
      <c r="A82" s="43"/>
    </row>
    <row r="83" spans="1:1" x14ac:dyDescent="0.25">
      <c r="A83" s="43"/>
    </row>
    <row r="84" spans="1:1" x14ac:dyDescent="0.25">
      <c r="A84" s="43"/>
    </row>
    <row r="85" spans="1:1" x14ac:dyDescent="0.25">
      <c r="A85" s="43"/>
    </row>
    <row r="86" spans="1:1" x14ac:dyDescent="0.25">
      <c r="A86" s="43"/>
    </row>
    <row r="87" spans="1:1" x14ac:dyDescent="0.25">
      <c r="A87" s="43"/>
    </row>
    <row r="88" spans="1:1" x14ac:dyDescent="0.25">
      <c r="A88" s="43"/>
    </row>
    <row r="89" spans="1:1" x14ac:dyDescent="0.25">
      <c r="A89" s="43"/>
    </row>
    <row r="90" spans="1:1" x14ac:dyDescent="0.25">
      <c r="A90" s="43"/>
    </row>
    <row r="91" spans="1:1" x14ac:dyDescent="0.25">
      <c r="A91" s="43"/>
    </row>
    <row r="92" spans="1:1" x14ac:dyDescent="0.25">
      <c r="A92" s="43"/>
    </row>
    <row r="93" spans="1:1" x14ac:dyDescent="0.25">
      <c r="A93" s="43"/>
    </row>
    <row r="94" spans="1:1" x14ac:dyDescent="0.25">
      <c r="A94" s="43"/>
    </row>
    <row r="95" spans="1:1" x14ac:dyDescent="0.25">
      <c r="A95" s="43"/>
    </row>
    <row r="96" spans="1:1" x14ac:dyDescent="0.25">
      <c r="A96" s="43"/>
    </row>
    <row r="97" spans="1:1" x14ac:dyDescent="0.25">
      <c r="A97" s="43"/>
    </row>
    <row r="98" spans="1:1" x14ac:dyDescent="0.25">
      <c r="A98" s="43"/>
    </row>
    <row r="99" spans="1:1" x14ac:dyDescent="0.25">
      <c r="A99" s="43"/>
    </row>
    <row r="100" spans="1:1" x14ac:dyDescent="0.25">
      <c r="A100" s="43"/>
    </row>
    <row r="101" spans="1:1" x14ac:dyDescent="0.25">
      <c r="A101" s="43"/>
    </row>
    <row r="102" spans="1:1" x14ac:dyDescent="0.25">
      <c r="A102" s="43"/>
    </row>
    <row r="103" spans="1:1" x14ac:dyDescent="0.25">
      <c r="A103" s="43"/>
    </row>
    <row r="104" spans="1:1" x14ac:dyDescent="0.25">
      <c r="A104" s="43"/>
    </row>
    <row r="105" spans="1:1" x14ac:dyDescent="0.25">
      <c r="A105" s="43"/>
    </row>
    <row r="106" spans="1:1" x14ac:dyDescent="0.25">
      <c r="A106" s="43"/>
    </row>
    <row r="107" spans="1:1" x14ac:dyDescent="0.25">
      <c r="A107" s="43"/>
    </row>
    <row r="108" spans="1:1" x14ac:dyDescent="0.25">
      <c r="A108" s="43"/>
    </row>
    <row r="109" spans="1:1" x14ac:dyDescent="0.25">
      <c r="A109" s="43"/>
    </row>
    <row r="110" spans="1:1" x14ac:dyDescent="0.25">
      <c r="A110" s="43"/>
    </row>
    <row r="111" spans="1:1" x14ac:dyDescent="0.25">
      <c r="A111" s="43"/>
    </row>
    <row r="112" spans="1:1" x14ac:dyDescent="0.25">
      <c r="A112" s="43"/>
    </row>
    <row r="113" spans="1:1" x14ac:dyDescent="0.25">
      <c r="A113" s="43"/>
    </row>
    <row r="114" spans="1:1" x14ac:dyDescent="0.25">
      <c r="A114" s="43"/>
    </row>
    <row r="115" spans="1:1" x14ac:dyDescent="0.25">
      <c r="A115" s="43"/>
    </row>
    <row r="116" spans="1:1" x14ac:dyDescent="0.25">
      <c r="A116" s="43"/>
    </row>
    <row r="117" spans="1:1" x14ac:dyDescent="0.25">
      <c r="A117" s="43"/>
    </row>
    <row r="118" spans="1:1" x14ac:dyDescent="0.25">
      <c r="A118" s="43"/>
    </row>
    <row r="119" spans="1:1" x14ac:dyDescent="0.25">
      <c r="A119" s="43"/>
    </row>
    <row r="120" spans="1:1" x14ac:dyDescent="0.25">
      <c r="A120" s="43"/>
    </row>
    <row r="121" spans="1:1" x14ac:dyDescent="0.25">
      <c r="A121" s="43"/>
    </row>
    <row r="122" spans="1:1" x14ac:dyDescent="0.25">
      <c r="A122" s="43"/>
    </row>
    <row r="123" spans="1:1" x14ac:dyDescent="0.25">
      <c r="A123" s="43"/>
    </row>
    <row r="124" spans="1:1" x14ac:dyDescent="0.25">
      <c r="A124" s="43"/>
    </row>
    <row r="125" spans="1:1" x14ac:dyDescent="0.25">
      <c r="A125" s="43"/>
    </row>
    <row r="126" spans="1:1" x14ac:dyDescent="0.25">
      <c r="A126" s="43"/>
    </row>
    <row r="127" spans="1:1" x14ac:dyDescent="0.25">
      <c r="A127" s="43"/>
    </row>
    <row r="128" spans="1:1" x14ac:dyDescent="0.25">
      <c r="A128" s="43"/>
    </row>
    <row r="129" spans="1:1" x14ac:dyDescent="0.25">
      <c r="A129" s="43"/>
    </row>
    <row r="130" spans="1:1" x14ac:dyDescent="0.25">
      <c r="A130" s="43"/>
    </row>
    <row r="131" spans="1:1" x14ac:dyDescent="0.25">
      <c r="A131" s="43"/>
    </row>
    <row r="132" spans="1:1" x14ac:dyDescent="0.25">
      <c r="A132" s="43"/>
    </row>
    <row r="133" spans="1:1" x14ac:dyDescent="0.25">
      <c r="A133" s="43"/>
    </row>
    <row r="134" spans="1:1" x14ac:dyDescent="0.25">
      <c r="A134" s="43"/>
    </row>
    <row r="135" spans="1:1" x14ac:dyDescent="0.25">
      <c r="A135" s="43"/>
    </row>
    <row r="136" spans="1:1" x14ac:dyDescent="0.25">
      <c r="A136" s="43"/>
    </row>
    <row r="137" spans="1:1" x14ac:dyDescent="0.25">
      <c r="A137" s="43"/>
    </row>
    <row r="138" spans="1:1" x14ac:dyDescent="0.25">
      <c r="A138" s="43"/>
    </row>
    <row r="139" spans="1:1" x14ac:dyDescent="0.25">
      <c r="A139" s="43"/>
    </row>
    <row r="140" spans="1:1" x14ac:dyDescent="0.25">
      <c r="A140" s="43"/>
    </row>
    <row r="141" spans="1:1" x14ac:dyDescent="0.25">
      <c r="A141" s="43"/>
    </row>
    <row r="142" spans="1:1" x14ac:dyDescent="0.25">
      <c r="A142" s="43"/>
    </row>
    <row r="143" spans="1:1" x14ac:dyDescent="0.25">
      <c r="A143" s="43"/>
    </row>
    <row r="144" spans="1:1" x14ac:dyDescent="0.25">
      <c r="A144" s="43"/>
    </row>
    <row r="145" spans="1:1" x14ac:dyDescent="0.25">
      <c r="A145" s="43"/>
    </row>
    <row r="146" spans="1:1" x14ac:dyDescent="0.25">
      <c r="A146" s="43"/>
    </row>
    <row r="147" spans="1:1" x14ac:dyDescent="0.25">
      <c r="A147" s="43"/>
    </row>
    <row r="148" spans="1:1" x14ac:dyDescent="0.25">
      <c r="A148" s="43"/>
    </row>
    <row r="149" spans="1:1" x14ac:dyDescent="0.25">
      <c r="A149" s="43"/>
    </row>
    <row r="150" spans="1:1" x14ac:dyDescent="0.25">
      <c r="A150" s="43"/>
    </row>
    <row r="151" spans="1:1" x14ac:dyDescent="0.25">
      <c r="A151" s="43"/>
    </row>
    <row r="152" spans="1:1" x14ac:dyDescent="0.25">
      <c r="A152" s="43"/>
    </row>
    <row r="153" spans="1:1" x14ac:dyDescent="0.25">
      <c r="A153" s="43"/>
    </row>
    <row r="154" spans="1:1" x14ac:dyDescent="0.25">
      <c r="A154" s="43"/>
    </row>
    <row r="155" spans="1:1" x14ac:dyDescent="0.25">
      <c r="A155" s="43"/>
    </row>
    <row r="156" spans="1:1" x14ac:dyDescent="0.25">
      <c r="A156" s="43"/>
    </row>
    <row r="157" spans="1:1" x14ac:dyDescent="0.25">
      <c r="A157" s="43"/>
    </row>
    <row r="158" spans="1:1" x14ac:dyDescent="0.25">
      <c r="A158" s="43"/>
    </row>
    <row r="159" spans="1:1" x14ac:dyDescent="0.25">
      <c r="A159" s="43"/>
    </row>
    <row r="160" spans="1:1" x14ac:dyDescent="0.25">
      <c r="A160" s="43"/>
    </row>
    <row r="161" spans="1:1" x14ac:dyDescent="0.25">
      <c r="A161" s="43"/>
    </row>
    <row r="162" spans="1:1" x14ac:dyDescent="0.25">
      <c r="A162" s="43"/>
    </row>
    <row r="163" spans="1:1" x14ac:dyDescent="0.25">
      <c r="A163" s="43"/>
    </row>
    <row r="164" spans="1:1" x14ac:dyDescent="0.25">
      <c r="A164" s="43"/>
    </row>
    <row r="165" spans="1:1" x14ac:dyDescent="0.25">
      <c r="A165" s="43"/>
    </row>
    <row r="166" spans="1:1" x14ac:dyDescent="0.25">
      <c r="A166" s="43"/>
    </row>
    <row r="167" spans="1:1" x14ac:dyDescent="0.25">
      <c r="A167" s="43"/>
    </row>
    <row r="168" spans="1:1" x14ac:dyDescent="0.25">
      <c r="A168" s="43"/>
    </row>
    <row r="169" spans="1:1" x14ac:dyDescent="0.25">
      <c r="A169" s="43"/>
    </row>
    <row r="170" spans="1:1" x14ac:dyDescent="0.25">
      <c r="A170" s="43"/>
    </row>
    <row r="171" spans="1:1" x14ac:dyDescent="0.25">
      <c r="A171" s="43"/>
    </row>
    <row r="172" spans="1:1" x14ac:dyDescent="0.25">
      <c r="A172" s="43"/>
    </row>
    <row r="173" spans="1:1" x14ac:dyDescent="0.25">
      <c r="A173" s="43"/>
    </row>
    <row r="174" spans="1:1" x14ac:dyDescent="0.25">
      <c r="A174" s="43"/>
    </row>
    <row r="175" spans="1:1" x14ac:dyDescent="0.25">
      <c r="A175" s="43"/>
    </row>
    <row r="176" spans="1:1" x14ac:dyDescent="0.25">
      <c r="A176" s="43"/>
    </row>
    <row r="177" spans="1:1" x14ac:dyDescent="0.25">
      <c r="A177" s="43"/>
    </row>
    <row r="178" spans="1:1" x14ac:dyDescent="0.25">
      <c r="A178" s="43"/>
    </row>
    <row r="179" spans="1:1" x14ac:dyDescent="0.25">
      <c r="A179" s="43"/>
    </row>
    <row r="180" spans="1:1" x14ac:dyDescent="0.25">
      <c r="A180" s="43"/>
    </row>
    <row r="181" spans="1:1" x14ac:dyDescent="0.25">
      <c r="A181" s="43"/>
    </row>
    <row r="182" spans="1:1" x14ac:dyDescent="0.25">
      <c r="A182" s="43"/>
    </row>
    <row r="183" spans="1:1" x14ac:dyDescent="0.25">
      <c r="A183" s="43"/>
    </row>
    <row r="184" spans="1:1" x14ac:dyDescent="0.25">
      <c r="A184" s="43"/>
    </row>
    <row r="185" spans="1:1" x14ac:dyDescent="0.25">
      <c r="A185" s="43"/>
    </row>
    <row r="186" spans="1:1" x14ac:dyDescent="0.25">
      <c r="A186" s="43"/>
    </row>
    <row r="187" spans="1:1" x14ac:dyDescent="0.25">
      <c r="A187" s="43"/>
    </row>
    <row r="188" spans="1:1" x14ac:dyDescent="0.25">
      <c r="A188" s="43"/>
    </row>
    <row r="189" spans="1:1" x14ac:dyDescent="0.25">
      <c r="A189" s="43"/>
    </row>
    <row r="190" spans="1:1" x14ac:dyDescent="0.25">
      <c r="A190" s="43"/>
    </row>
    <row r="191" spans="1:1" x14ac:dyDescent="0.25">
      <c r="A191" s="43"/>
    </row>
    <row r="192" spans="1:1" x14ac:dyDescent="0.25">
      <c r="A192" s="43"/>
    </row>
    <row r="193" spans="1:1" x14ac:dyDescent="0.25">
      <c r="A193" s="43"/>
    </row>
    <row r="194" spans="1:1" x14ac:dyDescent="0.25">
      <c r="A194" s="43"/>
    </row>
    <row r="195" spans="1:1" x14ac:dyDescent="0.25">
      <c r="A195" s="43"/>
    </row>
    <row r="196" spans="1:1" x14ac:dyDescent="0.25">
      <c r="A196" s="43"/>
    </row>
    <row r="197" spans="1:1" x14ac:dyDescent="0.25">
      <c r="A197" s="43"/>
    </row>
    <row r="198" spans="1:1" x14ac:dyDescent="0.25">
      <c r="A198" s="43"/>
    </row>
    <row r="199" spans="1:1" x14ac:dyDescent="0.25">
      <c r="A199" s="43"/>
    </row>
    <row r="200" spans="1:1" x14ac:dyDescent="0.25">
      <c r="A200" s="43"/>
    </row>
    <row r="201" spans="1:1" x14ac:dyDescent="0.25">
      <c r="A201" s="43"/>
    </row>
    <row r="202" spans="1:1" x14ac:dyDescent="0.25">
      <c r="A202" s="43"/>
    </row>
    <row r="203" spans="1:1" x14ac:dyDescent="0.25">
      <c r="A203" s="43"/>
    </row>
    <row r="204" spans="1:1" x14ac:dyDescent="0.25">
      <c r="A204" s="43"/>
    </row>
    <row r="205" spans="1:1" x14ac:dyDescent="0.25">
      <c r="A205" s="43"/>
    </row>
    <row r="206" spans="1:1" x14ac:dyDescent="0.25">
      <c r="A206" s="43"/>
    </row>
    <row r="207" spans="1:1" x14ac:dyDescent="0.25">
      <c r="A207" s="43"/>
    </row>
    <row r="208" spans="1:1" x14ac:dyDescent="0.25">
      <c r="A208" s="43"/>
    </row>
    <row r="209" spans="1:1" x14ac:dyDescent="0.25">
      <c r="A209" s="43"/>
    </row>
    <row r="210" spans="1:1" x14ac:dyDescent="0.25">
      <c r="A210" s="43"/>
    </row>
    <row r="211" spans="1:1" x14ac:dyDescent="0.25">
      <c r="A211" s="43"/>
    </row>
    <row r="212" spans="1:1" x14ac:dyDescent="0.25">
      <c r="A212" s="43"/>
    </row>
    <row r="213" spans="1:1" x14ac:dyDescent="0.25">
      <c r="A213" s="43"/>
    </row>
    <row r="214" spans="1:1" x14ac:dyDescent="0.25">
      <c r="A214" s="43"/>
    </row>
    <row r="215" spans="1:1" x14ac:dyDescent="0.25">
      <c r="A215" s="43"/>
    </row>
    <row r="216" spans="1:1" x14ac:dyDescent="0.25">
      <c r="A216" s="43"/>
    </row>
    <row r="217" spans="1:1" x14ac:dyDescent="0.25">
      <c r="A217" s="43"/>
    </row>
    <row r="218" spans="1:1" x14ac:dyDescent="0.25">
      <c r="A218" s="43"/>
    </row>
    <row r="219" spans="1:1" x14ac:dyDescent="0.25">
      <c r="A219" s="43"/>
    </row>
    <row r="220" spans="1:1" x14ac:dyDescent="0.25">
      <c r="A220" s="43"/>
    </row>
    <row r="221" spans="1:1" x14ac:dyDescent="0.25">
      <c r="A221" s="43"/>
    </row>
    <row r="222" spans="1:1" x14ac:dyDescent="0.25">
      <c r="A222" s="43"/>
    </row>
    <row r="223" spans="1:1" x14ac:dyDescent="0.25">
      <c r="A223" s="43"/>
    </row>
    <row r="224" spans="1:1" x14ac:dyDescent="0.25">
      <c r="A224" s="43"/>
    </row>
    <row r="225" spans="1:1" x14ac:dyDescent="0.25">
      <c r="A225" s="43"/>
    </row>
    <row r="226" spans="1:1" x14ac:dyDescent="0.25">
      <c r="A226" s="43"/>
    </row>
    <row r="227" spans="1:1" x14ac:dyDescent="0.25">
      <c r="A227" s="43"/>
    </row>
    <row r="228" spans="1:1" x14ac:dyDescent="0.25">
      <c r="A228" s="43"/>
    </row>
    <row r="229" spans="1:1" x14ac:dyDescent="0.25">
      <c r="A229" s="43"/>
    </row>
    <row r="230" spans="1:1" x14ac:dyDescent="0.25">
      <c r="A230" s="43"/>
    </row>
    <row r="231" spans="1:1" x14ac:dyDescent="0.25">
      <c r="A231" s="43"/>
    </row>
    <row r="232" spans="1:1" x14ac:dyDescent="0.25">
      <c r="A232" s="43"/>
    </row>
    <row r="233" spans="1:1" x14ac:dyDescent="0.25">
      <c r="A233" s="43"/>
    </row>
    <row r="234" spans="1:1" x14ac:dyDescent="0.25">
      <c r="A234" s="43"/>
    </row>
    <row r="235" spans="1:1" x14ac:dyDescent="0.25">
      <c r="A235" s="43"/>
    </row>
    <row r="236" spans="1:1" x14ac:dyDescent="0.25">
      <c r="A236" s="43"/>
    </row>
    <row r="237" spans="1:1" x14ac:dyDescent="0.25">
      <c r="A237" s="43"/>
    </row>
    <row r="238" spans="1:1" x14ac:dyDescent="0.25">
      <c r="A238" s="43"/>
    </row>
    <row r="239" spans="1:1" x14ac:dyDescent="0.25">
      <c r="A239" s="43"/>
    </row>
    <row r="240" spans="1:1" x14ac:dyDescent="0.25">
      <c r="A240" s="43"/>
    </row>
    <row r="241" spans="1:1" x14ac:dyDescent="0.25">
      <c r="A241" s="43"/>
    </row>
    <row r="242" spans="1:1" x14ac:dyDescent="0.25">
      <c r="A242" s="43"/>
    </row>
    <row r="243" spans="1:1" x14ac:dyDescent="0.25">
      <c r="A243" s="43"/>
    </row>
    <row r="244" spans="1:1" x14ac:dyDescent="0.25">
      <c r="A244" s="43"/>
    </row>
    <row r="245" spans="1:1" x14ac:dyDescent="0.25">
      <c r="A245" s="43"/>
    </row>
    <row r="246" spans="1:1" x14ac:dyDescent="0.25">
      <c r="A246" s="43"/>
    </row>
    <row r="247" spans="1:1" x14ac:dyDescent="0.25">
      <c r="A247" s="43"/>
    </row>
    <row r="248" spans="1:1" x14ac:dyDescent="0.25">
      <c r="A248" s="43"/>
    </row>
    <row r="249" spans="1:1" x14ac:dyDescent="0.25">
      <c r="A249" s="43"/>
    </row>
    <row r="250" spans="1:1" x14ac:dyDescent="0.25">
      <c r="A250" s="43"/>
    </row>
    <row r="251" spans="1:1" x14ac:dyDescent="0.25">
      <c r="A251" s="43"/>
    </row>
    <row r="252" spans="1:1" x14ac:dyDescent="0.25">
      <c r="A252" s="43"/>
    </row>
    <row r="253" spans="1:1" x14ac:dyDescent="0.25">
      <c r="A253" s="43"/>
    </row>
    <row r="254" spans="1:1" x14ac:dyDescent="0.25">
      <c r="A254" s="43"/>
    </row>
    <row r="255" spans="1:1" x14ac:dyDescent="0.25">
      <c r="A255" s="43"/>
    </row>
    <row r="256" spans="1:1" x14ac:dyDescent="0.25">
      <c r="A256" s="43"/>
    </row>
    <row r="257" spans="1:1" x14ac:dyDescent="0.25">
      <c r="A257" s="43"/>
    </row>
    <row r="258" spans="1:1" x14ac:dyDescent="0.25">
      <c r="A258" s="43"/>
    </row>
    <row r="259" spans="1:1" x14ac:dyDescent="0.25">
      <c r="A259" s="43"/>
    </row>
    <row r="260" spans="1:1" x14ac:dyDescent="0.25">
      <c r="A260" s="43"/>
    </row>
    <row r="261" spans="1:1" x14ac:dyDescent="0.25">
      <c r="A261" s="43"/>
    </row>
    <row r="262" spans="1:1" x14ac:dyDescent="0.25">
      <c r="A262" s="43"/>
    </row>
    <row r="263" spans="1:1" x14ac:dyDescent="0.25">
      <c r="A263" s="43"/>
    </row>
    <row r="264" spans="1:1" x14ac:dyDescent="0.25">
      <c r="A264" s="43"/>
    </row>
    <row r="265" spans="1:1" x14ac:dyDescent="0.25">
      <c r="A265" s="43"/>
    </row>
    <row r="266" spans="1:1" x14ac:dyDescent="0.25">
      <c r="A266" s="43"/>
    </row>
    <row r="267" spans="1:1" x14ac:dyDescent="0.25">
      <c r="A267" s="43"/>
    </row>
    <row r="268" spans="1:1" x14ac:dyDescent="0.25">
      <c r="A268" s="43"/>
    </row>
    <row r="269" spans="1:1" x14ac:dyDescent="0.25">
      <c r="A269" s="43"/>
    </row>
    <row r="270" spans="1:1" x14ac:dyDescent="0.25">
      <c r="A270" s="43"/>
    </row>
    <row r="271" spans="1:1" x14ac:dyDescent="0.25">
      <c r="A271" s="43"/>
    </row>
    <row r="272" spans="1:1" x14ac:dyDescent="0.25">
      <c r="A272" s="43"/>
    </row>
    <row r="273" spans="1:1" x14ac:dyDescent="0.25">
      <c r="A273" s="43"/>
    </row>
    <row r="274" spans="1:1" x14ac:dyDescent="0.25">
      <c r="A274" s="43"/>
    </row>
    <row r="275" spans="1:1" x14ac:dyDescent="0.25">
      <c r="A275" s="43"/>
    </row>
    <row r="276" spans="1:1" x14ac:dyDescent="0.25">
      <c r="A276" s="43"/>
    </row>
    <row r="277" spans="1:1" x14ac:dyDescent="0.25">
      <c r="A277" s="43"/>
    </row>
    <row r="278" spans="1:1" x14ac:dyDescent="0.25">
      <c r="A278" s="43"/>
    </row>
    <row r="279" spans="1:1" x14ac:dyDescent="0.25">
      <c r="A279" s="43"/>
    </row>
    <row r="280" spans="1:1" x14ac:dyDescent="0.25">
      <c r="A280" s="43"/>
    </row>
    <row r="281" spans="1:1" x14ac:dyDescent="0.25">
      <c r="A281" s="43"/>
    </row>
    <row r="282" spans="1:1" x14ac:dyDescent="0.25">
      <c r="A282" s="43"/>
    </row>
    <row r="283" spans="1:1" x14ac:dyDescent="0.25">
      <c r="A283" s="43"/>
    </row>
    <row r="284" spans="1:1" x14ac:dyDescent="0.25">
      <c r="A284" s="43"/>
    </row>
    <row r="285" spans="1:1" x14ac:dyDescent="0.25">
      <c r="A285" s="43"/>
    </row>
    <row r="286" spans="1:1" x14ac:dyDescent="0.25">
      <c r="A286" s="43"/>
    </row>
    <row r="287" spans="1:1" x14ac:dyDescent="0.25">
      <c r="A287" s="43"/>
    </row>
    <row r="288" spans="1:1" x14ac:dyDescent="0.25">
      <c r="A288" s="43"/>
    </row>
    <row r="289" spans="1:1" x14ac:dyDescent="0.25">
      <c r="A289" s="43"/>
    </row>
    <row r="290" spans="1:1" x14ac:dyDescent="0.25">
      <c r="A290" s="43"/>
    </row>
    <row r="291" spans="1:1" x14ac:dyDescent="0.25">
      <c r="A291" s="43"/>
    </row>
    <row r="292" spans="1:1" x14ac:dyDescent="0.25">
      <c r="A292" s="43"/>
    </row>
    <row r="293" spans="1:1" x14ac:dyDescent="0.25">
      <c r="A293" s="43"/>
    </row>
    <row r="294" spans="1:1" x14ac:dyDescent="0.25">
      <c r="A294" s="43"/>
    </row>
    <row r="295" spans="1:1" x14ac:dyDescent="0.25">
      <c r="A295" s="43"/>
    </row>
    <row r="296" spans="1:1" x14ac:dyDescent="0.25">
      <c r="A296" s="43"/>
    </row>
    <row r="297" spans="1:1" x14ac:dyDescent="0.25">
      <c r="A297" s="43"/>
    </row>
    <row r="298" spans="1:1" x14ac:dyDescent="0.25">
      <c r="A298" s="43"/>
    </row>
    <row r="299" spans="1:1" x14ac:dyDescent="0.25">
      <c r="A299" s="43"/>
    </row>
    <row r="300" spans="1:1" x14ac:dyDescent="0.25">
      <c r="A300" s="43"/>
    </row>
    <row r="301" spans="1:1" x14ac:dyDescent="0.25">
      <c r="A301" s="43"/>
    </row>
    <row r="302" spans="1:1" x14ac:dyDescent="0.25">
      <c r="A302" s="43"/>
    </row>
    <row r="303" spans="1:1" x14ac:dyDescent="0.25">
      <c r="A303" s="43"/>
    </row>
    <row r="304" spans="1:1" x14ac:dyDescent="0.25">
      <c r="A304" s="43"/>
    </row>
    <row r="305" spans="1:1" x14ac:dyDescent="0.25">
      <c r="A305" s="43"/>
    </row>
    <row r="306" spans="1:1" x14ac:dyDescent="0.25">
      <c r="A306" s="43"/>
    </row>
    <row r="307" spans="1:1" x14ac:dyDescent="0.25">
      <c r="A307" s="43"/>
    </row>
    <row r="308" spans="1:1" x14ac:dyDescent="0.25">
      <c r="A308" s="43"/>
    </row>
    <row r="309" spans="1:1" x14ac:dyDescent="0.25">
      <c r="A309" s="43"/>
    </row>
    <row r="310" spans="1:1" x14ac:dyDescent="0.25">
      <c r="A310" s="43"/>
    </row>
    <row r="311" spans="1:1" x14ac:dyDescent="0.25">
      <c r="A311" s="43"/>
    </row>
    <row r="312" spans="1:1" x14ac:dyDescent="0.25">
      <c r="A312" s="43"/>
    </row>
    <row r="313" spans="1:1" x14ac:dyDescent="0.25">
      <c r="A313" s="43"/>
    </row>
    <row r="314" spans="1:1" x14ac:dyDescent="0.25">
      <c r="A314" s="43"/>
    </row>
    <row r="315" spans="1:1" x14ac:dyDescent="0.25">
      <c r="A315" s="43"/>
    </row>
    <row r="316" spans="1:1" x14ac:dyDescent="0.25">
      <c r="A316" s="43"/>
    </row>
    <row r="317" spans="1:1" x14ac:dyDescent="0.25">
      <c r="A317" s="43"/>
    </row>
    <row r="318" spans="1:1" x14ac:dyDescent="0.25">
      <c r="A318" s="43"/>
    </row>
    <row r="319" spans="1:1" x14ac:dyDescent="0.25">
      <c r="A319" s="43"/>
    </row>
    <row r="320" spans="1:1" x14ac:dyDescent="0.25">
      <c r="A320" s="43"/>
    </row>
    <row r="321" spans="1:1" x14ac:dyDescent="0.25">
      <c r="A321" s="43"/>
    </row>
    <row r="322" spans="1:1" x14ac:dyDescent="0.25">
      <c r="A322" s="43"/>
    </row>
    <row r="323" spans="1:1" x14ac:dyDescent="0.25">
      <c r="A323" s="43"/>
    </row>
    <row r="324" spans="1:1" x14ac:dyDescent="0.25">
      <c r="A324" s="43"/>
    </row>
    <row r="325" spans="1:1" x14ac:dyDescent="0.25">
      <c r="A325" s="43"/>
    </row>
    <row r="326" spans="1:1" x14ac:dyDescent="0.25">
      <c r="A326" s="43"/>
    </row>
    <row r="327" spans="1:1" x14ac:dyDescent="0.25">
      <c r="A327" s="43"/>
    </row>
    <row r="328" spans="1:1" x14ac:dyDescent="0.25">
      <c r="A328" s="43"/>
    </row>
    <row r="329" spans="1:1" x14ac:dyDescent="0.25">
      <c r="A329" s="43"/>
    </row>
    <row r="330" spans="1:1" x14ac:dyDescent="0.25">
      <c r="A330" s="43"/>
    </row>
    <row r="331" spans="1:1" x14ac:dyDescent="0.25">
      <c r="A331" s="43"/>
    </row>
    <row r="332" spans="1:1" x14ac:dyDescent="0.25">
      <c r="A332" s="43"/>
    </row>
    <row r="333" spans="1:1" x14ac:dyDescent="0.25">
      <c r="A333" s="43"/>
    </row>
    <row r="334" spans="1:1" x14ac:dyDescent="0.25">
      <c r="A334" s="43"/>
    </row>
    <row r="335" spans="1:1" x14ac:dyDescent="0.25">
      <c r="A335" s="43"/>
    </row>
    <row r="336" spans="1:1" x14ac:dyDescent="0.25">
      <c r="A336" s="43"/>
    </row>
    <row r="337" spans="1:1" x14ac:dyDescent="0.25">
      <c r="A337" s="43"/>
    </row>
    <row r="338" spans="1:1" x14ac:dyDescent="0.25">
      <c r="A338" s="43"/>
    </row>
    <row r="339" spans="1:1" x14ac:dyDescent="0.25">
      <c r="A339" s="43"/>
    </row>
    <row r="340" spans="1:1" x14ac:dyDescent="0.25">
      <c r="A340" s="43"/>
    </row>
    <row r="341" spans="1:1" x14ac:dyDescent="0.25">
      <c r="A341" s="43"/>
    </row>
    <row r="342" spans="1:1" x14ac:dyDescent="0.25">
      <c r="A342" s="43"/>
    </row>
    <row r="343" spans="1:1" x14ac:dyDescent="0.25">
      <c r="A343" s="43"/>
    </row>
    <row r="344" spans="1:1" x14ac:dyDescent="0.25">
      <c r="A344" s="43"/>
    </row>
    <row r="345" spans="1:1" x14ac:dyDescent="0.25">
      <c r="A345" s="43"/>
    </row>
    <row r="346" spans="1:1" x14ac:dyDescent="0.25">
      <c r="A346" s="43"/>
    </row>
    <row r="347" spans="1:1" x14ac:dyDescent="0.25">
      <c r="A347" s="43"/>
    </row>
    <row r="348" spans="1:1" x14ac:dyDescent="0.25">
      <c r="A348" s="43"/>
    </row>
    <row r="349" spans="1:1" x14ac:dyDescent="0.25">
      <c r="A349" s="43"/>
    </row>
    <row r="350" spans="1:1" x14ac:dyDescent="0.25">
      <c r="A350" s="43"/>
    </row>
    <row r="351" spans="1:1" x14ac:dyDescent="0.25">
      <c r="A351" s="43"/>
    </row>
    <row r="352" spans="1:1" x14ac:dyDescent="0.25">
      <c r="A352" s="43"/>
    </row>
    <row r="353" spans="1:1" x14ac:dyDescent="0.25">
      <c r="A353" s="43"/>
    </row>
    <row r="354" spans="1:1" x14ac:dyDescent="0.25">
      <c r="A354" s="43"/>
    </row>
    <row r="355" spans="1:1" x14ac:dyDescent="0.25">
      <c r="A355" s="43"/>
    </row>
    <row r="356" spans="1:1" x14ac:dyDescent="0.25">
      <c r="A356" s="43"/>
    </row>
    <row r="357" spans="1:1" x14ac:dyDescent="0.25">
      <c r="A357" s="43"/>
    </row>
    <row r="358" spans="1:1" x14ac:dyDescent="0.25">
      <c r="A358" s="43"/>
    </row>
    <row r="359" spans="1:1" x14ac:dyDescent="0.25">
      <c r="A359" s="43"/>
    </row>
    <row r="360" spans="1:1" x14ac:dyDescent="0.25">
      <c r="A360" s="43"/>
    </row>
    <row r="361" spans="1:1" x14ac:dyDescent="0.25">
      <c r="A361" s="43"/>
    </row>
    <row r="362" spans="1:1" x14ac:dyDescent="0.25">
      <c r="A362" s="43"/>
    </row>
    <row r="363" spans="1:1" x14ac:dyDescent="0.25">
      <c r="A363" s="43"/>
    </row>
    <row r="364" spans="1:1" x14ac:dyDescent="0.25">
      <c r="A364" s="43"/>
    </row>
    <row r="365" spans="1:1" x14ac:dyDescent="0.25">
      <c r="A365" s="43"/>
    </row>
    <row r="366" spans="1:1" x14ac:dyDescent="0.25">
      <c r="A366" s="43"/>
    </row>
    <row r="367" spans="1:1" x14ac:dyDescent="0.25">
      <c r="A367" s="43"/>
    </row>
    <row r="368" spans="1:1" x14ac:dyDescent="0.25">
      <c r="A368" s="43"/>
    </row>
    <row r="369" spans="1:1" x14ac:dyDescent="0.25">
      <c r="A369" s="43"/>
    </row>
    <row r="370" spans="1:1" x14ac:dyDescent="0.25">
      <c r="A370" s="43"/>
    </row>
    <row r="371" spans="1:1" x14ac:dyDescent="0.25">
      <c r="A371" s="43"/>
    </row>
    <row r="372" spans="1:1" x14ac:dyDescent="0.25">
      <c r="A372" s="43"/>
    </row>
    <row r="373" spans="1:1" x14ac:dyDescent="0.25">
      <c r="A373" s="43"/>
    </row>
    <row r="374" spans="1:1" x14ac:dyDescent="0.25">
      <c r="A374" s="43"/>
    </row>
    <row r="375" spans="1:1" x14ac:dyDescent="0.25">
      <c r="A375" s="43"/>
    </row>
    <row r="376" spans="1:1" x14ac:dyDescent="0.25">
      <c r="A376" s="43"/>
    </row>
    <row r="377" spans="1:1" x14ac:dyDescent="0.25">
      <c r="A377" s="43"/>
    </row>
    <row r="378" spans="1:1" x14ac:dyDescent="0.25">
      <c r="A378" s="43"/>
    </row>
    <row r="379" spans="1:1" x14ac:dyDescent="0.25">
      <c r="A379" s="43"/>
    </row>
    <row r="380" spans="1:1" x14ac:dyDescent="0.25">
      <c r="A380" s="43"/>
    </row>
    <row r="381" spans="1:1" x14ac:dyDescent="0.25">
      <c r="A381" s="43"/>
    </row>
    <row r="382" spans="1:1" x14ac:dyDescent="0.25">
      <c r="A382" s="43"/>
    </row>
    <row r="383" spans="1:1" x14ac:dyDescent="0.25">
      <c r="A383" s="43"/>
    </row>
    <row r="384" spans="1:1" x14ac:dyDescent="0.25">
      <c r="A384" s="43"/>
    </row>
    <row r="385" spans="1:1" x14ac:dyDescent="0.25">
      <c r="A385" s="43"/>
    </row>
    <row r="386" spans="1:1" x14ac:dyDescent="0.25">
      <c r="A386" s="43"/>
    </row>
    <row r="387" spans="1:1" x14ac:dyDescent="0.25">
      <c r="A387" s="43"/>
    </row>
    <row r="388" spans="1:1" x14ac:dyDescent="0.25">
      <c r="A388" s="43"/>
    </row>
    <row r="389" spans="1:1" x14ac:dyDescent="0.25">
      <c r="A389" s="43"/>
    </row>
    <row r="390" spans="1:1" x14ac:dyDescent="0.25">
      <c r="A390" s="43"/>
    </row>
    <row r="391" spans="1:1" x14ac:dyDescent="0.25">
      <c r="A391" s="43"/>
    </row>
    <row r="392" spans="1:1" x14ac:dyDescent="0.25">
      <c r="A392" s="43"/>
    </row>
    <row r="393" spans="1:1" x14ac:dyDescent="0.25">
      <c r="A393" s="43"/>
    </row>
    <row r="394" spans="1:1" x14ac:dyDescent="0.25">
      <c r="A394" s="43"/>
    </row>
    <row r="395" spans="1:1" x14ac:dyDescent="0.25">
      <c r="A395" s="43"/>
    </row>
    <row r="396" spans="1:1" x14ac:dyDescent="0.25">
      <c r="A396" s="43"/>
    </row>
    <row r="397" spans="1:1" x14ac:dyDescent="0.25">
      <c r="A397" s="43"/>
    </row>
    <row r="398" spans="1:1" x14ac:dyDescent="0.25">
      <c r="A398" s="43"/>
    </row>
    <row r="399" spans="1:1" x14ac:dyDescent="0.25">
      <c r="A399" s="43"/>
    </row>
    <row r="400" spans="1:1" x14ac:dyDescent="0.25">
      <c r="A400" s="43"/>
    </row>
    <row r="401" spans="1:1" x14ac:dyDescent="0.25">
      <c r="A401" s="43"/>
    </row>
    <row r="402" spans="1:1" x14ac:dyDescent="0.25">
      <c r="A402" s="43"/>
    </row>
    <row r="403" spans="1:1" x14ac:dyDescent="0.25">
      <c r="A403" s="43"/>
    </row>
    <row r="404" spans="1:1" x14ac:dyDescent="0.25">
      <c r="A404" s="43"/>
    </row>
    <row r="405" spans="1:1" x14ac:dyDescent="0.25">
      <c r="A405" s="43"/>
    </row>
    <row r="406" spans="1:1" x14ac:dyDescent="0.25">
      <c r="A406" s="43"/>
    </row>
    <row r="407" spans="1:1" x14ac:dyDescent="0.25">
      <c r="A407" s="43"/>
    </row>
    <row r="408" spans="1:1" x14ac:dyDescent="0.25">
      <c r="A408" s="43"/>
    </row>
    <row r="409" spans="1:1" x14ac:dyDescent="0.25">
      <c r="A409" s="43"/>
    </row>
    <row r="410" spans="1:1" x14ac:dyDescent="0.25">
      <c r="A410" s="43"/>
    </row>
    <row r="411" spans="1:1" x14ac:dyDescent="0.25">
      <c r="A411" s="43"/>
    </row>
    <row r="412" spans="1:1" x14ac:dyDescent="0.25">
      <c r="A412" s="43"/>
    </row>
    <row r="413" spans="1:1" x14ac:dyDescent="0.25">
      <c r="A413" s="43"/>
    </row>
    <row r="414" spans="1:1" x14ac:dyDescent="0.25">
      <c r="A414" s="43"/>
    </row>
    <row r="415" spans="1:1" x14ac:dyDescent="0.25">
      <c r="A415" s="43"/>
    </row>
    <row r="416" spans="1:1" x14ac:dyDescent="0.25">
      <c r="A416" s="43"/>
    </row>
    <row r="417" spans="1:1" x14ac:dyDescent="0.25">
      <c r="A417" s="43"/>
    </row>
    <row r="418" spans="1:1" x14ac:dyDescent="0.25">
      <c r="A418" s="43"/>
    </row>
    <row r="419" spans="1:1" x14ac:dyDescent="0.25">
      <c r="A419" s="43"/>
    </row>
    <row r="420" spans="1:1" x14ac:dyDescent="0.25">
      <c r="A420" s="43"/>
    </row>
    <row r="421" spans="1:1" x14ac:dyDescent="0.25">
      <c r="A421" s="43"/>
    </row>
    <row r="422" spans="1:1" x14ac:dyDescent="0.25">
      <c r="A422" s="43"/>
    </row>
    <row r="423" spans="1:1" x14ac:dyDescent="0.25">
      <c r="A423" s="43"/>
    </row>
    <row r="424" spans="1:1" x14ac:dyDescent="0.25">
      <c r="A424" s="43"/>
    </row>
    <row r="425" spans="1:1" x14ac:dyDescent="0.25">
      <c r="A425" s="43"/>
    </row>
    <row r="426" spans="1:1" x14ac:dyDescent="0.25">
      <c r="A426" s="43"/>
    </row>
    <row r="427" spans="1:1" x14ac:dyDescent="0.25">
      <c r="A427" s="43"/>
    </row>
    <row r="428" spans="1:1" x14ac:dyDescent="0.25">
      <c r="A428" s="43"/>
    </row>
    <row r="429" spans="1:1" x14ac:dyDescent="0.25">
      <c r="A429" s="43"/>
    </row>
    <row r="430" spans="1:1" x14ac:dyDescent="0.25">
      <c r="A430" s="43"/>
    </row>
    <row r="431" spans="1:1" x14ac:dyDescent="0.25">
      <c r="A431" s="43"/>
    </row>
    <row r="432" spans="1:1" x14ac:dyDescent="0.25">
      <c r="A432" s="43"/>
    </row>
    <row r="433" spans="1:1" x14ac:dyDescent="0.25">
      <c r="A433" s="43"/>
    </row>
    <row r="434" spans="1:1" x14ac:dyDescent="0.25">
      <c r="A434" s="43"/>
    </row>
    <row r="435" spans="1:1" x14ac:dyDescent="0.25">
      <c r="A435" s="43"/>
    </row>
    <row r="436" spans="1:1" x14ac:dyDescent="0.25">
      <c r="A436" s="43"/>
    </row>
    <row r="437" spans="1:1" x14ac:dyDescent="0.25">
      <c r="A437" s="43"/>
    </row>
    <row r="438" spans="1:1" x14ac:dyDescent="0.25">
      <c r="A438" s="43"/>
    </row>
    <row r="439" spans="1:1" x14ac:dyDescent="0.25">
      <c r="A439" s="43"/>
    </row>
    <row r="440" spans="1:1" x14ac:dyDescent="0.25">
      <c r="A440" s="43"/>
    </row>
    <row r="441" spans="1:1" x14ac:dyDescent="0.25">
      <c r="A441" s="43"/>
    </row>
    <row r="442" spans="1:1" x14ac:dyDescent="0.25">
      <c r="A442" s="43"/>
    </row>
    <row r="443" spans="1:1" x14ac:dyDescent="0.25">
      <c r="A443" s="43"/>
    </row>
    <row r="444" spans="1:1" x14ac:dyDescent="0.25">
      <c r="A444" s="43"/>
    </row>
    <row r="445" spans="1:1" x14ac:dyDescent="0.25">
      <c r="A445" s="43"/>
    </row>
    <row r="446" spans="1:1" x14ac:dyDescent="0.25">
      <c r="A446" s="43"/>
    </row>
    <row r="447" spans="1:1" x14ac:dyDescent="0.25">
      <c r="A447" s="43"/>
    </row>
    <row r="448" spans="1:1" x14ac:dyDescent="0.25">
      <c r="A448" s="43"/>
    </row>
    <row r="449" spans="1:1" x14ac:dyDescent="0.25">
      <c r="A449" s="43"/>
    </row>
    <row r="450" spans="1:1" x14ac:dyDescent="0.25">
      <c r="A450" s="43"/>
    </row>
    <row r="451" spans="1:1" x14ac:dyDescent="0.25">
      <c r="A451" s="43"/>
    </row>
    <row r="452" spans="1:1" x14ac:dyDescent="0.25">
      <c r="A452" s="43"/>
    </row>
    <row r="453" spans="1:1" x14ac:dyDescent="0.25">
      <c r="A453" s="43"/>
    </row>
    <row r="454" spans="1:1" x14ac:dyDescent="0.25">
      <c r="A454" s="43"/>
    </row>
    <row r="455" spans="1:1" x14ac:dyDescent="0.25">
      <c r="A455" s="43"/>
    </row>
    <row r="456" spans="1:1" x14ac:dyDescent="0.25">
      <c r="A456" s="43"/>
    </row>
    <row r="457" spans="1:1" x14ac:dyDescent="0.25">
      <c r="A457" s="43"/>
    </row>
    <row r="458" spans="1:1" x14ac:dyDescent="0.25">
      <c r="A458" s="43"/>
    </row>
    <row r="459" spans="1:1" x14ac:dyDescent="0.25">
      <c r="A459" s="43"/>
    </row>
    <row r="460" spans="1:1" x14ac:dyDescent="0.25">
      <c r="A460" s="43"/>
    </row>
    <row r="461" spans="1:1" x14ac:dyDescent="0.25">
      <c r="A461" s="43"/>
    </row>
    <row r="462" spans="1:1" x14ac:dyDescent="0.25">
      <c r="A462" s="43"/>
    </row>
    <row r="463" spans="1:1" x14ac:dyDescent="0.25">
      <c r="A463" s="43"/>
    </row>
    <row r="464" spans="1:1" x14ac:dyDescent="0.25">
      <c r="A464" s="43"/>
    </row>
    <row r="465" spans="1:1" x14ac:dyDescent="0.25">
      <c r="A465" s="43"/>
    </row>
    <row r="466" spans="1:1" x14ac:dyDescent="0.25">
      <c r="A466" s="43"/>
    </row>
    <row r="467" spans="1:1" x14ac:dyDescent="0.25">
      <c r="A467" s="43"/>
    </row>
    <row r="468" spans="1:1" x14ac:dyDescent="0.25">
      <c r="A468" s="43"/>
    </row>
    <row r="469" spans="1:1" x14ac:dyDescent="0.25">
      <c r="A469" s="43"/>
    </row>
    <row r="470" spans="1:1" x14ac:dyDescent="0.25">
      <c r="A470" s="43"/>
    </row>
    <row r="471" spans="1:1" x14ac:dyDescent="0.25">
      <c r="A471" s="43"/>
    </row>
    <row r="472" spans="1:1" x14ac:dyDescent="0.25">
      <c r="A472" s="43"/>
    </row>
    <row r="473" spans="1:1" x14ac:dyDescent="0.25">
      <c r="A473" s="43"/>
    </row>
    <row r="474" spans="1:1" x14ac:dyDescent="0.25">
      <c r="A474" s="43"/>
    </row>
    <row r="475" spans="1:1" x14ac:dyDescent="0.25">
      <c r="A475" s="43"/>
    </row>
    <row r="476" spans="1:1" x14ac:dyDescent="0.25">
      <c r="A476" s="43"/>
    </row>
    <row r="477" spans="1:1" x14ac:dyDescent="0.25">
      <c r="A477" s="43"/>
    </row>
    <row r="478" spans="1:1" x14ac:dyDescent="0.25">
      <c r="A478" s="43"/>
    </row>
    <row r="479" spans="1:1" x14ac:dyDescent="0.25">
      <c r="A479" s="43"/>
    </row>
    <row r="480" spans="1:1" x14ac:dyDescent="0.25">
      <c r="A480" s="43"/>
    </row>
    <row r="481" spans="1:1" x14ac:dyDescent="0.25">
      <c r="A481" s="43"/>
    </row>
    <row r="482" spans="1:1" x14ac:dyDescent="0.25">
      <c r="A482" s="43"/>
    </row>
    <row r="483" spans="1:1" x14ac:dyDescent="0.25">
      <c r="A483" s="43"/>
    </row>
    <row r="484" spans="1:1" x14ac:dyDescent="0.25">
      <c r="A484" s="43"/>
    </row>
    <row r="485" spans="1:1" x14ac:dyDescent="0.25">
      <c r="A485" s="43"/>
    </row>
    <row r="486" spans="1:1" x14ac:dyDescent="0.25">
      <c r="A486" s="43"/>
    </row>
    <row r="487" spans="1:1" x14ac:dyDescent="0.25">
      <c r="A487" s="43"/>
    </row>
    <row r="488" spans="1:1" x14ac:dyDescent="0.25">
      <c r="A488" s="43"/>
    </row>
    <row r="489" spans="1:1" x14ac:dyDescent="0.25">
      <c r="A489" s="43"/>
    </row>
    <row r="490" spans="1:1" x14ac:dyDescent="0.25">
      <c r="A490" s="43"/>
    </row>
    <row r="491" spans="1:1" x14ac:dyDescent="0.25">
      <c r="A491" s="43"/>
    </row>
    <row r="492" spans="1:1" x14ac:dyDescent="0.25">
      <c r="A492" s="43"/>
    </row>
    <row r="493" spans="1:1" x14ac:dyDescent="0.25">
      <c r="A493" s="43"/>
    </row>
    <row r="494" spans="1:1" x14ac:dyDescent="0.25">
      <c r="A494" s="43"/>
    </row>
    <row r="495" spans="1:1" x14ac:dyDescent="0.25">
      <c r="A495" s="43"/>
    </row>
    <row r="496" spans="1:1" x14ac:dyDescent="0.25">
      <c r="A496" s="43"/>
    </row>
    <row r="497" spans="1:1" x14ac:dyDescent="0.25">
      <c r="A497" s="43"/>
    </row>
    <row r="498" spans="1:1" x14ac:dyDescent="0.25">
      <c r="A498" s="43"/>
    </row>
    <row r="499" spans="1:1" x14ac:dyDescent="0.25">
      <c r="A499" s="43"/>
    </row>
    <row r="500" spans="1:1" x14ac:dyDescent="0.25">
      <c r="A500" s="43"/>
    </row>
    <row r="501" spans="1:1" x14ac:dyDescent="0.25">
      <c r="A501" s="43"/>
    </row>
    <row r="502" spans="1:1" x14ac:dyDescent="0.25">
      <c r="A502" s="43"/>
    </row>
    <row r="503" spans="1:1" x14ac:dyDescent="0.25">
      <c r="A503" s="43"/>
    </row>
    <row r="504" spans="1:1" x14ac:dyDescent="0.25">
      <c r="A504" s="43"/>
    </row>
    <row r="505" spans="1:1" x14ac:dyDescent="0.25">
      <c r="A505" s="43"/>
    </row>
    <row r="506" spans="1:1" x14ac:dyDescent="0.25">
      <c r="A506" s="43"/>
    </row>
    <row r="507" spans="1:1" x14ac:dyDescent="0.25">
      <c r="A507" s="43"/>
    </row>
    <row r="508" spans="1:1" x14ac:dyDescent="0.25">
      <c r="A508" s="43"/>
    </row>
    <row r="509" spans="1:1" x14ac:dyDescent="0.25">
      <c r="A509" s="43"/>
    </row>
    <row r="510" spans="1:1" x14ac:dyDescent="0.25">
      <c r="A510" s="43"/>
    </row>
    <row r="511" spans="1:1" x14ac:dyDescent="0.25">
      <c r="A511" s="43"/>
    </row>
    <row r="512" spans="1:1" x14ac:dyDescent="0.25">
      <c r="A512" s="43"/>
    </row>
    <row r="513" spans="1:1" x14ac:dyDescent="0.25">
      <c r="A513" s="43"/>
    </row>
    <row r="514" spans="1:1" x14ac:dyDescent="0.25">
      <c r="A514" s="43"/>
    </row>
    <row r="515" spans="1:1" x14ac:dyDescent="0.25">
      <c r="A515" s="43"/>
    </row>
    <row r="516" spans="1:1" x14ac:dyDescent="0.25">
      <c r="A516" s="43"/>
    </row>
    <row r="517" spans="1:1" x14ac:dyDescent="0.25">
      <c r="A517" s="43"/>
    </row>
    <row r="518" spans="1:1" x14ac:dyDescent="0.25">
      <c r="A518" s="43"/>
    </row>
    <row r="519" spans="1:1" x14ac:dyDescent="0.25">
      <c r="A519" s="43"/>
    </row>
    <row r="520" spans="1:1" x14ac:dyDescent="0.25">
      <c r="A520" s="43"/>
    </row>
    <row r="521" spans="1:1" x14ac:dyDescent="0.25">
      <c r="A521" s="43"/>
    </row>
    <row r="522" spans="1:1" x14ac:dyDescent="0.25">
      <c r="A522" s="43"/>
    </row>
    <row r="523" spans="1:1" x14ac:dyDescent="0.25">
      <c r="A523" s="43"/>
    </row>
    <row r="524" spans="1:1" x14ac:dyDescent="0.25">
      <c r="A524" s="43"/>
    </row>
    <row r="525" spans="1:1" x14ac:dyDescent="0.25">
      <c r="A525" s="43"/>
    </row>
    <row r="526" spans="1:1" x14ac:dyDescent="0.25">
      <c r="A526" s="43"/>
    </row>
    <row r="527" spans="1:1" x14ac:dyDescent="0.25">
      <c r="A527" s="43"/>
    </row>
    <row r="528" spans="1:1" x14ac:dyDescent="0.25">
      <c r="A528" s="43"/>
    </row>
    <row r="529" spans="1:1" x14ac:dyDescent="0.25">
      <c r="A529" s="43"/>
    </row>
    <row r="530" spans="1:1" x14ac:dyDescent="0.25">
      <c r="A530" s="43"/>
    </row>
    <row r="531" spans="1:1" x14ac:dyDescent="0.25">
      <c r="A531" s="43"/>
    </row>
    <row r="532" spans="1:1" x14ac:dyDescent="0.25">
      <c r="A532" s="43"/>
    </row>
    <row r="533" spans="1:1" x14ac:dyDescent="0.25">
      <c r="A533" s="43"/>
    </row>
    <row r="534" spans="1:1" x14ac:dyDescent="0.25">
      <c r="A534" s="43"/>
    </row>
    <row r="535" spans="1:1" x14ac:dyDescent="0.25">
      <c r="A535" s="43"/>
    </row>
    <row r="536" spans="1:1" x14ac:dyDescent="0.25">
      <c r="A536" s="43"/>
    </row>
    <row r="537" spans="1:1" x14ac:dyDescent="0.25">
      <c r="A537" s="43"/>
    </row>
    <row r="538" spans="1:1" x14ac:dyDescent="0.25">
      <c r="A538" s="43"/>
    </row>
    <row r="539" spans="1:1" x14ac:dyDescent="0.25">
      <c r="A539" s="43"/>
    </row>
    <row r="540" spans="1:1" x14ac:dyDescent="0.25">
      <c r="A540" s="43"/>
    </row>
    <row r="541" spans="1:1" x14ac:dyDescent="0.25">
      <c r="A541" s="43"/>
    </row>
    <row r="542" spans="1:1" x14ac:dyDescent="0.25">
      <c r="A542" s="43"/>
    </row>
    <row r="543" spans="1:1" x14ac:dyDescent="0.25">
      <c r="A543" s="43"/>
    </row>
    <row r="544" spans="1:1" x14ac:dyDescent="0.25">
      <c r="A544" s="43"/>
    </row>
    <row r="545" spans="1:1" x14ac:dyDescent="0.25">
      <c r="A545" s="43"/>
    </row>
    <row r="546" spans="1:1" x14ac:dyDescent="0.25">
      <c r="A546" s="43"/>
    </row>
    <row r="547" spans="1:1" x14ac:dyDescent="0.25">
      <c r="A547" s="43"/>
    </row>
    <row r="548" spans="1:1" x14ac:dyDescent="0.25">
      <c r="A548" s="43"/>
    </row>
    <row r="549" spans="1:1" x14ac:dyDescent="0.25">
      <c r="A549" s="43"/>
    </row>
    <row r="550" spans="1:1" x14ac:dyDescent="0.25">
      <c r="A550" s="43"/>
    </row>
    <row r="551" spans="1:1" x14ac:dyDescent="0.25">
      <c r="A551" s="43"/>
    </row>
    <row r="552" spans="1:1" x14ac:dyDescent="0.25">
      <c r="A552" s="43"/>
    </row>
    <row r="553" spans="1:1" x14ac:dyDescent="0.25">
      <c r="A553" s="43"/>
    </row>
    <row r="554" spans="1:1" x14ac:dyDescent="0.25">
      <c r="A554" s="43"/>
    </row>
    <row r="555" spans="1:1" x14ac:dyDescent="0.25">
      <c r="A555" s="43"/>
    </row>
    <row r="556" spans="1:1" x14ac:dyDescent="0.25">
      <c r="A556" s="43"/>
    </row>
    <row r="557" spans="1:1" x14ac:dyDescent="0.25">
      <c r="A557" s="43"/>
    </row>
    <row r="558" spans="1:1" x14ac:dyDescent="0.25">
      <c r="A558" s="43"/>
    </row>
    <row r="559" spans="1:1" x14ac:dyDescent="0.25">
      <c r="A559" s="43"/>
    </row>
    <row r="560" spans="1:1" x14ac:dyDescent="0.25">
      <c r="A560" s="43"/>
    </row>
    <row r="561" spans="1:1" x14ac:dyDescent="0.25">
      <c r="A561" s="43"/>
    </row>
    <row r="562" spans="1:1" x14ac:dyDescent="0.25">
      <c r="A562" s="43"/>
    </row>
    <row r="563" spans="1:1" x14ac:dyDescent="0.25">
      <c r="A563" s="43"/>
    </row>
    <row r="564" spans="1:1" x14ac:dyDescent="0.25">
      <c r="A564" s="43"/>
    </row>
    <row r="565" spans="1:1" x14ac:dyDescent="0.25">
      <c r="A565" s="43"/>
    </row>
    <row r="566" spans="1:1" x14ac:dyDescent="0.25">
      <c r="A566" s="43"/>
    </row>
    <row r="567" spans="1:1" x14ac:dyDescent="0.25">
      <c r="A567" s="43"/>
    </row>
    <row r="568" spans="1:1" x14ac:dyDescent="0.25">
      <c r="A568" s="43"/>
    </row>
    <row r="569" spans="1:1" x14ac:dyDescent="0.25">
      <c r="A569" s="43"/>
    </row>
    <row r="570" spans="1:1" x14ac:dyDescent="0.25">
      <c r="A570" s="43"/>
    </row>
    <row r="571" spans="1:1" x14ac:dyDescent="0.25">
      <c r="A571" s="43"/>
    </row>
    <row r="572" spans="1:1" x14ac:dyDescent="0.25">
      <c r="A572" s="43"/>
    </row>
    <row r="573" spans="1:1" x14ac:dyDescent="0.25">
      <c r="A573" s="43"/>
    </row>
    <row r="574" spans="1:1" x14ac:dyDescent="0.25">
      <c r="A574" s="43"/>
    </row>
    <row r="575" spans="1:1" x14ac:dyDescent="0.25">
      <c r="A575" s="43"/>
    </row>
    <row r="576" spans="1:1" x14ac:dyDescent="0.25">
      <c r="A576" s="43"/>
    </row>
    <row r="577" spans="1:1" x14ac:dyDescent="0.25">
      <c r="A577" s="43"/>
    </row>
    <row r="578" spans="1:1" x14ac:dyDescent="0.25">
      <c r="A578" s="43"/>
    </row>
    <row r="579" spans="1:1" x14ac:dyDescent="0.25">
      <c r="A579" s="43"/>
    </row>
    <row r="580" spans="1:1" x14ac:dyDescent="0.25">
      <c r="A580" s="43"/>
    </row>
    <row r="581" spans="1:1" x14ac:dyDescent="0.25">
      <c r="A581" s="43"/>
    </row>
    <row r="582" spans="1:1" x14ac:dyDescent="0.25">
      <c r="A582" s="43"/>
    </row>
    <row r="583" spans="1:1" x14ac:dyDescent="0.25">
      <c r="A583" s="43"/>
    </row>
    <row r="584" spans="1:1" x14ac:dyDescent="0.25">
      <c r="A584" s="43"/>
    </row>
    <row r="585" spans="1:1" x14ac:dyDescent="0.25">
      <c r="A585" s="43"/>
    </row>
    <row r="586" spans="1:1" x14ac:dyDescent="0.25">
      <c r="A586" s="43"/>
    </row>
    <row r="587" spans="1:1" x14ac:dyDescent="0.25">
      <c r="A587" s="43"/>
    </row>
    <row r="588" spans="1:1" x14ac:dyDescent="0.25">
      <c r="A588" s="43"/>
    </row>
    <row r="589" spans="1:1" x14ac:dyDescent="0.25">
      <c r="A589" s="43"/>
    </row>
    <row r="590" spans="1:1" x14ac:dyDescent="0.25">
      <c r="A590" s="43"/>
    </row>
    <row r="591" spans="1:1" x14ac:dyDescent="0.25">
      <c r="A591" s="43"/>
    </row>
    <row r="592" spans="1:1" x14ac:dyDescent="0.25">
      <c r="A592" s="43"/>
    </row>
    <row r="593" spans="1:1" x14ac:dyDescent="0.25">
      <c r="A593" s="43"/>
    </row>
    <row r="594" spans="1:1" x14ac:dyDescent="0.25">
      <c r="A594" s="43"/>
    </row>
    <row r="595" spans="1:1" x14ac:dyDescent="0.25">
      <c r="A595" s="43"/>
    </row>
    <row r="596" spans="1:1" x14ac:dyDescent="0.25">
      <c r="A596" s="43"/>
    </row>
    <row r="597" spans="1:1" x14ac:dyDescent="0.25">
      <c r="A597" s="43"/>
    </row>
    <row r="598" spans="1:1" x14ac:dyDescent="0.25">
      <c r="A598" s="43"/>
    </row>
    <row r="599" spans="1:1" x14ac:dyDescent="0.25">
      <c r="A599" s="43"/>
    </row>
    <row r="600" spans="1:1" x14ac:dyDescent="0.25">
      <c r="A600" s="43"/>
    </row>
    <row r="601" spans="1:1" x14ac:dyDescent="0.25">
      <c r="A601" s="43"/>
    </row>
    <row r="602" spans="1:1" x14ac:dyDescent="0.25">
      <c r="A602" s="43"/>
    </row>
    <row r="603" spans="1:1" x14ac:dyDescent="0.25">
      <c r="A603" s="43"/>
    </row>
    <row r="604" spans="1:1" x14ac:dyDescent="0.25">
      <c r="A604" s="43"/>
    </row>
    <row r="605" spans="1:1" x14ac:dyDescent="0.25">
      <c r="A605" s="43"/>
    </row>
    <row r="606" spans="1:1" x14ac:dyDescent="0.25">
      <c r="A606" s="43"/>
    </row>
    <row r="607" spans="1:1" x14ac:dyDescent="0.25">
      <c r="A607" s="43"/>
    </row>
    <row r="608" spans="1:1" x14ac:dyDescent="0.25">
      <c r="A608" s="43"/>
    </row>
    <row r="609" spans="1:1" x14ac:dyDescent="0.25">
      <c r="A609" s="43"/>
    </row>
    <row r="610" spans="1:1" x14ac:dyDescent="0.25">
      <c r="A610" s="43"/>
    </row>
    <row r="611" spans="1:1" x14ac:dyDescent="0.25">
      <c r="A611" s="43"/>
    </row>
    <row r="612" spans="1:1" x14ac:dyDescent="0.25">
      <c r="A612" s="43"/>
    </row>
    <row r="613" spans="1:1" x14ac:dyDescent="0.25">
      <c r="A613" s="43"/>
    </row>
    <row r="614" spans="1:1" x14ac:dyDescent="0.25">
      <c r="A614" s="43"/>
    </row>
    <row r="615" spans="1:1" x14ac:dyDescent="0.25">
      <c r="A615" s="43"/>
    </row>
    <row r="616" spans="1:1" x14ac:dyDescent="0.25">
      <c r="A616" s="43"/>
    </row>
    <row r="617" spans="1:1" x14ac:dyDescent="0.25">
      <c r="A617" s="43"/>
    </row>
    <row r="618" spans="1:1" x14ac:dyDescent="0.25">
      <c r="A618" s="43"/>
    </row>
    <row r="619" spans="1:1" x14ac:dyDescent="0.25">
      <c r="A619" s="43"/>
    </row>
    <row r="620" spans="1:1" x14ac:dyDescent="0.25">
      <c r="A620" s="43"/>
    </row>
    <row r="621" spans="1:1" x14ac:dyDescent="0.25">
      <c r="A621" s="43"/>
    </row>
    <row r="622" spans="1:1" x14ac:dyDescent="0.25">
      <c r="A622" s="43"/>
    </row>
    <row r="623" spans="1:1" x14ac:dyDescent="0.25">
      <c r="A623" s="43"/>
    </row>
    <row r="624" spans="1:1" x14ac:dyDescent="0.25">
      <c r="A624" s="43"/>
    </row>
    <row r="625" spans="1:1" x14ac:dyDescent="0.25">
      <c r="A625" s="43"/>
    </row>
    <row r="626" spans="1:1" x14ac:dyDescent="0.25">
      <c r="A626" s="43"/>
    </row>
    <row r="627" spans="1:1" x14ac:dyDescent="0.25">
      <c r="A627" s="43"/>
    </row>
    <row r="628" spans="1:1" x14ac:dyDescent="0.25">
      <c r="A628" s="43"/>
    </row>
    <row r="629" spans="1:1" x14ac:dyDescent="0.25">
      <c r="A629" s="43"/>
    </row>
    <row r="630" spans="1:1" x14ac:dyDescent="0.25">
      <c r="A630" s="43"/>
    </row>
    <row r="631" spans="1:1" x14ac:dyDescent="0.25">
      <c r="A631" s="43"/>
    </row>
    <row r="632" spans="1:1" x14ac:dyDescent="0.25">
      <c r="A632" s="43"/>
    </row>
    <row r="633" spans="1:1" x14ac:dyDescent="0.25">
      <c r="A633" s="43"/>
    </row>
    <row r="634" spans="1:1" x14ac:dyDescent="0.25">
      <c r="A634" s="43"/>
    </row>
    <row r="635" spans="1:1" x14ac:dyDescent="0.25">
      <c r="A635" s="43"/>
    </row>
    <row r="636" spans="1:1" x14ac:dyDescent="0.25">
      <c r="A636" s="43"/>
    </row>
    <row r="637" spans="1:1" x14ac:dyDescent="0.25">
      <c r="A637" s="43"/>
    </row>
    <row r="638" spans="1:1" x14ac:dyDescent="0.25">
      <c r="A638" s="43"/>
    </row>
    <row r="639" spans="1:1" x14ac:dyDescent="0.25">
      <c r="A639" s="43"/>
    </row>
    <row r="640" spans="1:1" x14ac:dyDescent="0.25">
      <c r="A640" s="43"/>
    </row>
    <row r="641" spans="1:1" x14ac:dyDescent="0.25">
      <c r="A641" s="43"/>
    </row>
    <row r="642" spans="1:1" x14ac:dyDescent="0.25">
      <c r="A642" s="43"/>
    </row>
    <row r="643" spans="1:1" x14ac:dyDescent="0.25">
      <c r="A643" s="43"/>
    </row>
    <row r="644" spans="1:1" x14ac:dyDescent="0.25">
      <c r="A644" s="43"/>
    </row>
    <row r="645" spans="1:1" x14ac:dyDescent="0.25">
      <c r="A645" s="43"/>
    </row>
    <row r="646" spans="1:1" x14ac:dyDescent="0.25">
      <c r="A646" s="43"/>
    </row>
    <row r="647" spans="1:1" x14ac:dyDescent="0.25">
      <c r="A647" s="43"/>
    </row>
    <row r="648" spans="1:1" x14ac:dyDescent="0.25">
      <c r="A648" s="43"/>
    </row>
    <row r="649" spans="1:1" x14ac:dyDescent="0.25">
      <c r="A649" s="43"/>
    </row>
    <row r="650" spans="1:1" x14ac:dyDescent="0.25">
      <c r="A650" s="43"/>
    </row>
    <row r="651" spans="1:1" x14ac:dyDescent="0.25">
      <c r="A651" s="43"/>
    </row>
    <row r="652" spans="1:1" x14ac:dyDescent="0.25">
      <c r="A652" s="43"/>
    </row>
    <row r="653" spans="1:1" x14ac:dyDescent="0.25">
      <c r="A653" s="43"/>
    </row>
    <row r="654" spans="1:1" x14ac:dyDescent="0.25">
      <c r="A654" s="43"/>
    </row>
    <row r="655" spans="1:1" x14ac:dyDescent="0.25">
      <c r="A655" s="43"/>
    </row>
    <row r="656" spans="1:1" x14ac:dyDescent="0.25">
      <c r="A656" s="43"/>
    </row>
    <row r="657" spans="1:1" x14ac:dyDescent="0.25">
      <c r="A657" s="43"/>
    </row>
    <row r="658" spans="1:1" x14ac:dyDescent="0.25">
      <c r="A658" s="43"/>
    </row>
    <row r="659" spans="1:1" x14ac:dyDescent="0.25">
      <c r="A659" s="43"/>
    </row>
    <row r="660" spans="1:1" x14ac:dyDescent="0.25">
      <c r="A660" s="43"/>
    </row>
    <row r="661" spans="1:1" x14ac:dyDescent="0.25">
      <c r="A661" s="43"/>
    </row>
    <row r="662" spans="1:1" x14ac:dyDescent="0.25">
      <c r="A662" s="43"/>
    </row>
    <row r="663" spans="1:1" x14ac:dyDescent="0.25">
      <c r="A663" s="43"/>
    </row>
    <row r="664" spans="1:1" x14ac:dyDescent="0.25">
      <c r="A664" s="43"/>
    </row>
    <row r="665" spans="1:1" x14ac:dyDescent="0.25">
      <c r="A665" s="43"/>
    </row>
    <row r="666" spans="1:1" x14ac:dyDescent="0.25">
      <c r="A666" s="43"/>
    </row>
    <row r="667" spans="1:1" x14ac:dyDescent="0.25">
      <c r="A667" s="43"/>
    </row>
    <row r="668" spans="1:1" x14ac:dyDescent="0.25">
      <c r="A668" s="43"/>
    </row>
    <row r="669" spans="1:1" x14ac:dyDescent="0.25">
      <c r="A669" s="43"/>
    </row>
    <row r="670" spans="1:1" x14ac:dyDescent="0.25">
      <c r="A670" s="43"/>
    </row>
    <row r="671" spans="1:1" x14ac:dyDescent="0.25">
      <c r="A671" s="43"/>
    </row>
    <row r="672" spans="1:1" x14ac:dyDescent="0.25">
      <c r="A672" s="43"/>
    </row>
    <row r="673" spans="1:1" x14ac:dyDescent="0.25">
      <c r="A673" s="43"/>
    </row>
    <row r="674" spans="1:1" x14ac:dyDescent="0.25">
      <c r="A674" s="43"/>
    </row>
    <row r="675" spans="1:1" x14ac:dyDescent="0.25">
      <c r="A675" s="43"/>
    </row>
    <row r="676" spans="1:1" x14ac:dyDescent="0.25">
      <c r="A676" s="43"/>
    </row>
    <row r="677" spans="1:1" x14ac:dyDescent="0.25">
      <c r="A677" s="43"/>
    </row>
    <row r="678" spans="1:1" x14ac:dyDescent="0.25">
      <c r="A678" s="43"/>
    </row>
    <row r="679" spans="1:1" x14ac:dyDescent="0.25">
      <c r="A679" s="43"/>
    </row>
    <row r="680" spans="1:1" x14ac:dyDescent="0.25">
      <c r="A680" s="43"/>
    </row>
    <row r="681" spans="1:1" x14ac:dyDescent="0.25">
      <c r="A681" s="43"/>
    </row>
    <row r="682" spans="1:1" x14ac:dyDescent="0.25">
      <c r="A682" s="43"/>
    </row>
    <row r="683" spans="1:1" x14ac:dyDescent="0.25">
      <c r="A683" s="43"/>
    </row>
    <row r="684" spans="1:1" x14ac:dyDescent="0.25">
      <c r="A684" s="43"/>
    </row>
    <row r="685" spans="1:1" x14ac:dyDescent="0.25">
      <c r="A685" s="43"/>
    </row>
    <row r="686" spans="1:1" x14ac:dyDescent="0.25">
      <c r="A686" s="43"/>
    </row>
    <row r="687" spans="1:1" x14ac:dyDescent="0.25">
      <c r="A687" s="43"/>
    </row>
    <row r="688" spans="1:1" x14ac:dyDescent="0.25">
      <c r="A688" s="43"/>
    </row>
    <row r="689" spans="1:1" x14ac:dyDescent="0.25">
      <c r="A689" s="43"/>
    </row>
    <row r="690" spans="1:1" x14ac:dyDescent="0.25">
      <c r="A690" s="43"/>
    </row>
    <row r="691" spans="1:1" x14ac:dyDescent="0.25">
      <c r="A691" s="43"/>
    </row>
    <row r="692" spans="1:1" x14ac:dyDescent="0.25">
      <c r="A692" s="43"/>
    </row>
    <row r="693" spans="1:1" x14ac:dyDescent="0.25">
      <c r="A693" s="43"/>
    </row>
    <row r="694" spans="1:1" x14ac:dyDescent="0.25">
      <c r="A694" s="43"/>
    </row>
    <row r="695" spans="1:1" x14ac:dyDescent="0.25">
      <c r="A695" s="43"/>
    </row>
    <row r="696" spans="1:1" x14ac:dyDescent="0.25">
      <c r="A696" s="43"/>
    </row>
    <row r="697" spans="1:1" x14ac:dyDescent="0.25">
      <c r="A697" s="43"/>
    </row>
    <row r="698" spans="1:1" x14ac:dyDescent="0.25">
      <c r="A698" s="43"/>
    </row>
    <row r="699" spans="1:1" x14ac:dyDescent="0.25">
      <c r="A699" s="43"/>
    </row>
    <row r="700" spans="1:1" x14ac:dyDescent="0.25">
      <c r="A700" s="43"/>
    </row>
    <row r="701" spans="1:1" x14ac:dyDescent="0.25">
      <c r="A701" s="43"/>
    </row>
    <row r="702" spans="1:1" x14ac:dyDescent="0.25">
      <c r="A702" s="43"/>
    </row>
    <row r="703" spans="1:1" x14ac:dyDescent="0.25">
      <c r="A703" s="43"/>
    </row>
    <row r="704" spans="1:1" x14ac:dyDescent="0.25">
      <c r="A704" s="43"/>
    </row>
    <row r="705" spans="1:1" x14ac:dyDescent="0.25">
      <c r="A705" s="43"/>
    </row>
    <row r="706" spans="1:1" x14ac:dyDescent="0.25">
      <c r="A706" s="43"/>
    </row>
    <row r="707" spans="1:1" x14ac:dyDescent="0.25">
      <c r="A707" s="43"/>
    </row>
    <row r="708" spans="1:1" x14ac:dyDescent="0.25">
      <c r="A708" s="43"/>
    </row>
    <row r="709" spans="1:1" x14ac:dyDescent="0.25">
      <c r="A709" s="43"/>
    </row>
    <row r="710" spans="1:1" x14ac:dyDescent="0.25">
      <c r="A710" s="43"/>
    </row>
    <row r="711" spans="1:1" x14ac:dyDescent="0.25">
      <c r="A711" s="43"/>
    </row>
    <row r="712" spans="1:1" x14ac:dyDescent="0.25">
      <c r="A712" s="43"/>
    </row>
    <row r="713" spans="1:1" x14ac:dyDescent="0.25">
      <c r="A713" s="43"/>
    </row>
    <row r="714" spans="1:1" x14ac:dyDescent="0.25">
      <c r="A714" s="43"/>
    </row>
    <row r="715" spans="1:1" x14ac:dyDescent="0.25">
      <c r="A715" s="43"/>
    </row>
    <row r="716" spans="1:1" x14ac:dyDescent="0.25">
      <c r="A716" s="43"/>
    </row>
    <row r="717" spans="1:1" x14ac:dyDescent="0.25">
      <c r="A717" s="43"/>
    </row>
    <row r="718" spans="1:1" x14ac:dyDescent="0.25">
      <c r="A718" s="43"/>
    </row>
    <row r="719" spans="1:1" x14ac:dyDescent="0.25">
      <c r="A719" s="43"/>
    </row>
    <row r="720" spans="1:1" x14ac:dyDescent="0.25">
      <c r="A720" s="43"/>
    </row>
    <row r="721" spans="1:1" x14ac:dyDescent="0.25">
      <c r="A721" s="43"/>
    </row>
    <row r="722" spans="1:1" x14ac:dyDescent="0.25">
      <c r="A722" s="43"/>
    </row>
    <row r="723" spans="1:1" x14ac:dyDescent="0.25">
      <c r="A723" s="43"/>
    </row>
    <row r="724" spans="1:1" x14ac:dyDescent="0.25">
      <c r="A724" s="43"/>
    </row>
    <row r="725" spans="1:1" x14ac:dyDescent="0.25">
      <c r="A725" s="43"/>
    </row>
    <row r="726" spans="1:1" x14ac:dyDescent="0.25">
      <c r="A726" s="43"/>
    </row>
    <row r="727" spans="1:1" x14ac:dyDescent="0.25">
      <c r="A727" s="43"/>
    </row>
    <row r="728" spans="1:1" x14ac:dyDescent="0.25">
      <c r="A728" s="43"/>
    </row>
    <row r="729" spans="1:1" x14ac:dyDescent="0.25">
      <c r="A729" s="43"/>
    </row>
    <row r="730" spans="1:1" x14ac:dyDescent="0.25">
      <c r="A730" s="43"/>
    </row>
    <row r="731" spans="1:1" x14ac:dyDescent="0.25">
      <c r="A731" s="43"/>
    </row>
    <row r="732" spans="1:1" x14ac:dyDescent="0.25">
      <c r="A732" s="43"/>
    </row>
    <row r="733" spans="1:1" x14ac:dyDescent="0.25">
      <c r="A733" s="43"/>
    </row>
    <row r="734" spans="1:1" x14ac:dyDescent="0.25">
      <c r="A734" s="43"/>
    </row>
    <row r="735" spans="1:1" x14ac:dyDescent="0.25">
      <c r="A735" s="43"/>
    </row>
    <row r="736" spans="1:1" x14ac:dyDescent="0.25">
      <c r="A736" s="43"/>
    </row>
    <row r="737" spans="1:1" x14ac:dyDescent="0.25">
      <c r="A737" s="43"/>
    </row>
    <row r="738" spans="1:1" x14ac:dyDescent="0.25">
      <c r="A738" s="43"/>
    </row>
    <row r="739" spans="1:1" x14ac:dyDescent="0.25">
      <c r="A739" s="43"/>
    </row>
    <row r="740" spans="1:1" x14ac:dyDescent="0.25">
      <c r="A740" s="43"/>
    </row>
    <row r="741" spans="1:1" x14ac:dyDescent="0.25">
      <c r="A741" s="43"/>
    </row>
    <row r="742" spans="1:1" x14ac:dyDescent="0.25">
      <c r="A742" s="43"/>
    </row>
    <row r="743" spans="1:1" x14ac:dyDescent="0.25">
      <c r="A743" s="43"/>
    </row>
    <row r="744" spans="1:1" x14ac:dyDescent="0.25">
      <c r="A744" s="43"/>
    </row>
    <row r="745" spans="1:1" x14ac:dyDescent="0.25">
      <c r="A745" s="43"/>
    </row>
    <row r="746" spans="1:1" x14ac:dyDescent="0.25">
      <c r="A746" s="43"/>
    </row>
    <row r="747" spans="1:1" x14ac:dyDescent="0.25">
      <c r="A747" s="43"/>
    </row>
    <row r="748" spans="1:1" x14ac:dyDescent="0.25">
      <c r="A748" s="43"/>
    </row>
    <row r="749" spans="1:1" x14ac:dyDescent="0.25">
      <c r="A749" s="43"/>
    </row>
    <row r="750" spans="1:1" x14ac:dyDescent="0.25">
      <c r="A750" s="43"/>
    </row>
    <row r="751" spans="1:1" x14ac:dyDescent="0.25">
      <c r="A751" s="43"/>
    </row>
    <row r="752" spans="1:1" x14ac:dyDescent="0.25">
      <c r="A752" s="43"/>
    </row>
    <row r="753" spans="1:1" x14ac:dyDescent="0.25">
      <c r="A753" s="43"/>
    </row>
    <row r="754" spans="1:1" x14ac:dyDescent="0.25">
      <c r="A754" s="43"/>
    </row>
    <row r="755" spans="1:1" x14ac:dyDescent="0.25">
      <c r="A755" s="43"/>
    </row>
    <row r="756" spans="1:1" x14ac:dyDescent="0.25">
      <c r="A756" s="43"/>
    </row>
    <row r="757" spans="1:1" x14ac:dyDescent="0.25">
      <c r="A757" s="43"/>
    </row>
    <row r="758" spans="1:1" x14ac:dyDescent="0.25">
      <c r="A758" s="43"/>
    </row>
    <row r="759" spans="1:1" x14ac:dyDescent="0.25">
      <c r="A759" s="43"/>
    </row>
    <row r="760" spans="1:1" x14ac:dyDescent="0.25">
      <c r="A760" s="43"/>
    </row>
    <row r="761" spans="1:1" x14ac:dyDescent="0.25">
      <c r="A761" s="43"/>
    </row>
    <row r="762" spans="1:1" x14ac:dyDescent="0.25">
      <c r="A762" s="43"/>
    </row>
    <row r="763" spans="1:1" x14ac:dyDescent="0.25">
      <c r="A763" s="43"/>
    </row>
    <row r="764" spans="1:1" x14ac:dyDescent="0.25">
      <c r="A764" s="43"/>
    </row>
    <row r="765" spans="1:1" x14ac:dyDescent="0.25">
      <c r="A765" s="43"/>
    </row>
    <row r="766" spans="1:1" x14ac:dyDescent="0.25">
      <c r="A766" s="43"/>
    </row>
    <row r="767" spans="1:1" x14ac:dyDescent="0.25">
      <c r="A767" s="43"/>
    </row>
    <row r="768" spans="1:1" x14ac:dyDescent="0.25">
      <c r="A768" s="43"/>
    </row>
    <row r="769" spans="1:1" x14ac:dyDescent="0.25">
      <c r="A769" s="43"/>
    </row>
    <row r="770" spans="1:1" x14ac:dyDescent="0.25">
      <c r="A770" s="43"/>
    </row>
    <row r="771" spans="1:1" x14ac:dyDescent="0.25">
      <c r="A771" s="43"/>
    </row>
    <row r="772" spans="1:1" x14ac:dyDescent="0.25">
      <c r="A772" s="43"/>
    </row>
    <row r="773" spans="1:1" x14ac:dyDescent="0.25">
      <c r="A773" s="43"/>
    </row>
    <row r="774" spans="1:1" x14ac:dyDescent="0.25">
      <c r="A774" s="43"/>
    </row>
    <row r="775" spans="1:1" x14ac:dyDescent="0.25">
      <c r="A775" s="43"/>
    </row>
    <row r="776" spans="1:1" x14ac:dyDescent="0.25">
      <c r="A776" s="43"/>
    </row>
    <row r="777" spans="1:1" x14ac:dyDescent="0.25">
      <c r="A777" s="43"/>
    </row>
    <row r="778" spans="1:1" x14ac:dyDescent="0.25">
      <c r="A778" s="43"/>
    </row>
    <row r="779" spans="1:1" x14ac:dyDescent="0.25">
      <c r="A779" s="43"/>
    </row>
    <row r="780" spans="1:1" x14ac:dyDescent="0.25">
      <c r="A780" s="43"/>
    </row>
    <row r="781" spans="1:1" x14ac:dyDescent="0.25">
      <c r="A781" s="43"/>
    </row>
    <row r="782" spans="1:1" x14ac:dyDescent="0.25">
      <c r="A782" s="43"/>
    </row>
    <row r="783" spans="1:1" x14ac:dyDescent="0.25">
      <c r="A783" s="43"/>
    </row>
    <row r="784" spans="1:1" x14ac:dyDescent="0.25">
      <c r="A784" s="43"/>
    </row>
    <row r="785" spans="1:1" x14ac:dyDescent="0.25">
      <c r="A785" s="43"/>
    </row>
    <row r="786" spans="1:1" x14ac:dyDescent="0.25">
      <c r="A786" s="43"/>
    </row>
    <row r="787" spans="1:1" x14ac:dyDescent="0.25">
      <c r="A787" s="43"/>
    </row>
    <row r="788" spans="1:1" x14ac:dyDescent="0.25">
      <c r="A788" s="43"/>
    </row>
    <row r="789" spans="1:1" x14ac:dyDescent="0.25">
      <c r="A789" s="43"/>
    </row>
    <row r="790" spans="1:1" x14ac:dyDescent="0.25">
      <c r="A790" s="43"/>
    </row>
    <row r="791" spans="1:1" x14ac:dyDescent="0.25">
      <c r="A791" s="43"/>
    </row>
    <row r="792" spans="1:1" x14ac:dyDescent="0.25">
      <c r="A792" s="43"/>
    </row>
    <row r="793" spans="1:1" x14ac:dyDescent="0.25">
      <c r="A793" s="43"/>
    </row>
    <row r="794" spans="1:1" x14ac:dyDescent="0.25">
      <c r="A794" s="43"/>
    </row>
    <row r="795" spans="1:1" x14ac:dyDescent="0.25">
      <c r="A795" s="43"/>
    </row>
    <row r="796" spans="1:1" x14ac:dyDescent="0.25">
      <c r="A796" s="43"/>
    </row>
    <row r="797" spans="1:1" x14ac:dyDescent="0.25">
      <c r="A797" s="43"/>
    </row>
    <row r="798" spans="1:1" x14ac:dyDescent="0.25">
      <c r="A798" s="43"/>
    </row>
    <row r="799" spans="1:1" x14ac:dyDescent="0.25">
      <c r="A799" s="43"/>
    </row>
    <row r="800" spans="1:1" x14ac:dyDescent="0.25">
      <c r="A800" s="43"/>
    </row>
    <row r="801" spans="1:1" x14ac:dyDescent="0.25">
      <c r="A801" s="43"/>
    </row>
    <row r="802" spans="1:1" x14ac:dyDescent="0.25">
      <c r="A802" s="43"/>
    </row>
    <row r="803" spans="1:1" x14ac:dyDescent="0.25">
      <c r="A803" s="43"/>
    </row>
    <row r="804" spans="1:1" x14ac:dyDescent="0.25">
      <c r="A804" s="43"/>
    </row>
    <row r="805" spans="1:1" x14ac:dyDescent="0.25">
      <c r="A805" s="43"/>
    </row>
    <row r="806" spans="1:1" x14ac:dyDescent="0.25">
      <c r="A806" s="43"/>
    </row>
    <row r="807" spans="1:1" x14ac:dyDescent="0.25">
      <c r="A807" s="43"/>
    </row>
    <row r="808" spans="1:1" x14ac:dyDescent="0.25">
      <c r="A808" s="43"/>
    </row>
    <row r="809" spans="1:1" x14ac:dyDescent="0.25">
      <c r="A809" s="43"/>
    </row>
    <row r="810" spans="1:1" x14ac:dyDescent="0.25">
      <c r="A810" s="43"/>
    </row>
    <row r="811" spans="1:1" x14ac:dyDescent="0.25">
      <c r="A811" s="43"/>
    </row>
    <row r="812" spans="1:1" x14ac:dyDescent="0.25">
      <c r="A812" s="43"/>
    </row>
    <row r="813" spans="1:1" x14ac:dyDescent="0.25">
      <c r="A813" s="43"/>
    </row>
    <row r="814" spans="1:1" x14ac:dyDescent="0.25">
      <c r="A814" s="43"/>
    </row>
    <row r="815" spans="1:1" x14ac:dyDescent="0.25">
      <c r="A815" s="43"/>
    </row>
    <row r="816" spans="1:1" x14ac:dyDescent="0.25">
      <c r="A816" s="43"/>
    </row>
    <row r="817" spans="1:1" x14ac:dyDescent="0.25">
      <c r="A817" s="43"/>
    </row>
    <row r="818" spans="1:1" x14ac:dyDescent="0.25">
      <c r="A818" s="43"/>
    </row>
    <row r="819" spans="1:1" x14ac:dyDescent="0.25">
      <c r="A819" s="43"/>
    </row>
    <row r="820" spans="1:1" x14ac:dyDescent="0.25">
      <c r="A820" s="43"/>
    </row>
    <row r="821" spans="1:1" x14ac:dyDescent="0.25">
      <c r="A821" s="43"/>
    </row>
    <row r="822" spans="1:1" x14ac:dyDescent="0.25">
      <c r="A822" s="43"/>
    </row>
    <row r="823" spans="1:1" x14ac:dyDescent="0.25">
      <c r="A823" s="43"/>
    </row>
    <row r="824" spans="1:1" x14ac:dyDescent="0.25">
      <c r="A824" s="43"/>
    </row>
    <row r="825" spans="1:1" x14ac:dyDescent="0.25">
      <c r="A825" s="43"/>
    </row>
    <row r="826" spans="1:1" x14ac:dyDescent="0.25">
      <c r="A826" s="43"/>
    </row>
    <row r="827" spans="1:1" x14ac:dyDescent="0.25">
      <c r="A827" s="43"/>
    </row>
    <row r="828" spans="1:1" x14ac:dyDescent="0.25">
      <c r="A828" s="43"/>
    </row>
    <row r="829" spans="1:1" x14ac:dyDescent="0.25">
      <c r="A829" s="43"/>
    </row>
    <row r="830" spans="1:1" x14ac:dyDescent="0.25">
      <c r="A830" s="43"/>
    </row>
    <row r="831" spans="1:1" x14ac:dyDescent="0.25">
      <c r="A831" s="43"/>
    </row>
    <row r="832" spans="1:1" x14ac:dyDescent="0.25">
      <c r="A832" s="43"/>
    </row>
    <row r="833" spans="1:1" x14ac:dyDescent="0.25">
      <c r="A833" s="43"/>
    </row>
    <row r="834" spans="1:1" x14ac:dyDescent="0.25">
      <c r="A834" s="43"/>
    </row>
    <row r="835" spans="1:1" x14ac:dyDescent="0.25">
      <c r="A835" s="43"/>
    </row>
    <row r="836" spans="1:1" x14ac:dyDescent="0.25">
      <c r="A836" s="43"/>
    </row>
    <row r="837" spans="1:1" x14ac:dyDescent="0.25">
      <c r="A837" s="43"/>
    </row>
    <row r="838" spans="1:1" x14ac:dyDescent="0.25">
      <c r="A838" s="43"/>
    </row>
    <row r="839" spans="1:1" x14ac:dyDescent="0.25">
      <c r="A839" s="43"/>
    </row>
    <row r="840" spans="1:1" x14ac:dyDescent="0.25">
      <c r="A840" s="43"/>
    </row>
    <row r="841" spans="1:1" x14ac:dyDescent="0.25">
      <c r="A841" s="43"/>
    </row>
    <row r="842" spans="1:1" x14ac:dyDescent="0.25">
      <c r="A842" s="43"/>
    </row>
    <row r="843" spans="1:1" x14ac:dyDescent="0.25">
      <c r="A843" s="43"/>
    </row>
    <row r="844" spans="1:1" x14ac:dyDescent="0.25">
      <c r="A844" s="43"/>
    </row>
    <row r="845" spans="1:1" x14ac:dyDescent="0.25">
      <c r="A845" s="43"/>
    </row>
    <row r="846" spans="1:1" x14ac:dyDescent="0.25">
      <c r="A846" s="43"/>
    </row>
    <row r="847" spans="1:1" x14ac:dyDescent="0.25">
      <c r="A847" s="43"/>
    </row>
    <row r="848" spans="1:1" x14ac:dyDescent="0.25">
      <c r="A848" s="43"/>
    </row>
    <row r="849" spans="1:1" x14ac:dyDescent="0.25">
      <c r="A849" s="43"/>
    </row>
    <row r="850" spans="1:1" x14ac:dyDescent="0.25">
      <c r="A850" s="43"/>
    </row>
    <row r="851" spans="1:1" x14ac:dyDescent="0.25">
      <c r="A851" s="43"/>
    </row>
    <row r="852" spans="1:1" x14ac:dyDescent="0.25">
      <c r="A852" s="43"/>
    </row>
    <row r="853" spans="1:1" x14ac:dyDescent="0.25">
      <c r="A853" s="43"/>
    </row>
    <row r="854" spans="1:1" x14ac:dyDescent="0.25">
      <c r="A854" s="43"/>
    </row>
    <row r="855" spans="1:1" x14ac:dyDescent="0.25">
      <c r="A855" s="43"/>
    </row>
    <row r="856" spans="1:1" x14ac:dyDescent="0.25">
      <c r="A856" s="43"/>
    </row>
    <row r="857" spans="1:1" x14ac:dyDescent="0.25">
      <c r="A857" s="43"/>
    </row>
    <row r="858" spans="1:1" x14ac:dyDescent="0.25">
      <c r="A858" s="43"/>
    </row>
    <row r="859" spans="1:1" x14ac:dyDescent="0.25">
      <c r="A859" s="43"/>
    </row>
    <row r="860" spans="1:1" x14ac:dyDescent="0.25">
      <c r="A860" s="43"/>
    </row>
    <row r="861" spans="1:1" x14ac:dyDescent="0.25">
      <c r="A861" s="43"/>
    </row>
    <row r="862" spans="1:1" x14ac:dyDescent="0.25">
      <c r="A862" s="43"/>
    </row>
    <row r="863" spans="1:1" x14ac:dyDescent="0.25">
      <c r="A863" s="43"/>
    </row>
    <row r="864" spans="1:1" x14ac:dyDescent="0.25">
      <c r="A864" s="43"/>
    </row>
    <row r="865" spans="1:1" x14ac:dyDescent="0.25">
      <c r="A865" s="43"/>
    </row>
    <row r="866" spans="1:1" x14ac:dyDescent="0.25">
      <c r="A866" s="43"/>
    </row>
    <row r="867" spans="1:1" x14ac:dyDescent="0.25">
      <c r="A867" s="43"/>
    </row>
    <row r="868" spans="1:1" x14ac:dyDescent="0.25">
      <c r="A868" s="43"/>
    </row>
    <row r="869" spans="1:1" x14ac:dyDescent="0.25">
      <c r="A869" s="43"/>
    </row>
    <row r="870" spans="1:1" x14ac:dyDescent="0.25">
      <c r="A870" s="43"/>
    </row>
    <row r="871" spans="1:1" x14ac:dyDescent="0.25">
      <c r="A871" s="43"/>
    </row>
    <row r="872" spans="1:1" x14ac:dyDescent="0.25">
      <c r="A872" s="43"/>
    </row>
    <row r="873" spans="1:1" x14ac:dyDescent="0.25">
      <c r="A873" s="43"/>
    </row>
    <row r="874" spans="1:1" x14ac:dyDescent="0.25">
      <c r="A874" s="43"/>
    </row>
    <row r="875" spans="1:1" x14ac:dyDescent="0.25">
      <c r="A875" s="43"/>
    </row>
    <row r="876" spans="1:1" x14ac:dyDescent="0.25">
      <c r="A876" s="43"/>
    </row>
    <row r="877" spans="1:1" x14ac:dyDescent="0.25">
      <c r="A877" s="43"/>
    </row>
    <row r="878" spans="1:1" x14ac:dyDescent="0.25">
      <c r="A878" s="43"/>
    </row>
    <row r="879" spans="1:1" x14ac:dyDescent="0.25">
      <c r="A879" s="43"/>
    </row>
    <row r="880" spans="1:1" x14ac:dyDescent="0.25">
      <c r="A880" s="43"/>
    </row>
    <row r="881" spans="1:1" x14ac:dyDescent="0.25">
      <c r="A881" s="43"/>
    </row>
    <row r="882" spans="1:1" x14ac:dyDescent="0.25">
      <c r="A882" s="43"/>
    </row>
    <row r="883" spans="1:1" x14ac:dyDescent="0.25">
      <c r="A883" s="43"/>
    </row>
    <row r="884" spans="1:1" x14ac:dyDescent="0.25">
      <c r="A884" s="43"/>
    </row>
    <row r="885" spans="1:1" x14ac:dyDescent="0.25">
      <c r="A885" s="43"/>
    </row>
    <row r="886" spans="1:1" x14ac:dyDescent="0.25">
      <c r="A886" s="43"/>
    </row>
    <row r="887" spans="1:1" x14ac:dyDescent="0.25">
      <c r="A887" s="43"/>
    </row>
    <row r="888" spans="1:1" x14ac:dyDescent="0.25">
      <c r="A888" s="43"/>
    </row>
    <row r="889" spans="1:1" x14ac:dyDescent="0.25">
      <c r="A889" s="43"/>
    </row>
    <row r="890" spans="1:1" x14ac:dyDescent="0.25">
      <c r="A890" s="43"/>
    </row>
    <row r="891" spans="1:1" x14ac:dyDescent="0.25">
      <c r="A891" s="43"/>
    </row>
    <row r="892" spans="1:1" x14ac:dyDescent="0.25">
      <c r="A892" s="43"/>
    </row>
    <row r="893" spans="1:1" x14ac:dyDescent="0.25">
      <c r="A893" s="43"/>
    </row>
    <row r="894" spans="1:1" x14ac:dyDescent="0.25">
      <c r="A894" s="43"/>
    </row>
    <row r="895" spans="1:1" x14ac:dyDescent="0.25">
      <c r="A895" s="43"/>
    </row>
    <row r="896" spans="1:1" x14ac:dyDescent="0.25">
      <c r="A896" s="43"/>
    </row>
    <row r="897" spans="1:1" x14ac:dyDescent="0.25">
      <c r="A897" s="43"/>
    </row>
    <row r="898" spans="1:1" x14ac:dyDescent="0.25">
      <c r="A898" s="43"/>
    </row>
    <row r="899" spans="1:1" x14ac:dyDescent="0.25">
      <c r="A899" s="43"/>
    </row>
    <row r="900" spans="1:1" x14ac:dyDescent="0.25">
      <c r="A900" s="43"/>
    </row>
    <row r="901" spans="1:1" x14ac:dyDescent="0.25">
      <c r="A901" s="43"/>
    </row>
    <row r="902" spans="1:1" x14ac:dyDescent="0.25">
      <c r="A902" s="43"/>
    </row>
    <row r="903" spans="1:1" x14ac:dyDescent="0.25">
      <c r="A903" s="43"/>
    </row>
    <row r="904" spans="1:1" x14ac:dyDescent="0.25">
      <c r="A904" s="43"/>
    </row>
    <row r="905" spans="1:1" x14ac:dyDescent="0.25">
      <c r="A905" s="43"/>
    </row>
    <row r="906" spans="1:1" x14ac:dyDescent="0.25">
      <c r="A906" s="43"/>
    </row>
    <row r="907" spans="1:1" x14ac:dyDescent="0.25">
      <c r="A907" s="43"/>
    </row>
    <row r="908" spans="1:1" x14ac:dyDescent="0.25">
      <c r="A908" s="43"/>
    </row>
    <row r="909" spans="1:1" x14ac:dyDescent="0.25">
      <c r="A909" s="43"/>
    </row>
    <row r="910" spans="1:1" x14ac:dyDescent="0.25">
      <c r="A910" s="43"/>
    </row>
    <row r="911" spans="1:1" x14ac:dyDescent="0.25">
      <c r="A911" s="43"/>
    </row>
    <row r="912" spans="1:1" x14ac:dyDescent="0.25">
      <c r="A912" s="43"/>
    </row>
    <row r="913" spans="1:1" x14ac:dyDescent="0.25">
      <c r="A913" s="43"/>
    </row>
    <row r="914" spans="1:1" x14ac:dyDescent="0.25">
      <c r="A914" s="43"/>
    </row>
    <row r="915" spans="1:1" x14ac:dyDescent="0.25">
      <c r="A915" s="43"/>
    </row>
    <row r="916" spans="1:1" x14ac:dyDescent="0.25">
      <c r="A916" s="43"/>
    </row>
    <row r="917" spans="1:1" x14ac:dyDescent="0.25">
      <c r="A917" s="43"/>
    </row>
    <row r="918" spans="1:1" x14ac:dyDescent="0.25">
      <c r="A918" s="43"/>
    </row>
    <row r="919" spans="1:1" x14ac:dyDescent="0.25">
      <c r="A919" s="43"/>
    </row>
    <row r="920" spans="1:1" x14ac:dyDescent="0.25">
      <c r="A920" s="43"/>
    </row>
    <row r="921" spans="1:1" x14ac:dyDescent="0.25">
      <c r="A921" s="43"/>
    </row>
    <row r="922" spans="1:1" x14ac:dyDescent="0.25">
      <c r="A922" s="43"/>
    </row>
    <row r="923" spans="1:1" x14ac:dyDescent="0.25">
      <c r="A923" s="43"/>
    </row>
    <row r="924" spans="1:1" x14ac:dyDescent="0.25">
      <c r="A924" s="43"/>
    </row>
    <row r="925" spans="1:1" x14ac:dyDescent="0.25">
      <c r="A925" s="43"/>
    </row>
    <row r="926" spans="1:1" x14ac:dyDescent="0.25">
      <c r="A926" s="43"/>
    </row>
    <row r="927" spans="1:1" x14ac:dyDescent="0.25">
      <c r="A927" s="43"/>
    </row>
    <row r="928" spans="1:1" x14ac:dyDescent="0.25">
      <c r="A928" s="43"/>
    </row>
    <row r="929" spans="1:1" x14ac:dyDescent="0.25">
      <c r="A929" s="43"/>
    </row>
    <row r="930" spans="1:1" x14ac:dyDescent="0.25">
      <c r="A930" s="43"/>
    </row>
    <row r="931" spans="1:1" x14ac:dyDescent="0.25">
      <c r="A931" s="43"/>
    </row>
    <row r="932" spans="1:1" x14ac:dyDescent="0.25">
      <c r="A932" s="43"/>
    </row>
    <row r="933" spans="1:1" x14ac:dyDescent="0.25">
      <c r="A933" s="43"/>
    </row>
    <row r="934" spans="1:1" x14ac:dyDescent="0.25">
      <c r="A934" s="43"/>
    </row>
    <row r="935" spans="1:1" x14ac:dyDescent="0.25">
      <c r="A935" s="43"/>
    </row>
    <row r="936" spans="1:1" x14ac:dyDescent="0.25">
      <c r="A936" s="43"/>
    </row>
    <row r="937" spans="1:1" x14ac:dyDescent="0.25">
      <c r="A937" s="43"/>
    </row>
    <row r="938" spans="1:1" x14ac:dyDescent="0.25">
      <c r="A938" s="43"/>
    </row>
    <row r="939" spans="1:1" x14ac:dyDescent="0.25">
      <c r="A939" s="43"/>
    </row>
    <row r="940" spans="1:1" x14ac:dyDescent="0.25">
      <c r="A940" s="43"/>
    </row>
    <row r="941" spans="1:1" x14ac:dyDescent="0.25">
      <c r="A941" s="43"/>
    </row>
    <row r="942" spans="1:1" x14ac:dyDescent="0.25">
      <c r="A942" s="43"/>
    </row>
    <row r="943" spans="1:1" x14ac:dyDescent="0.25">
      <c r="A943" s="43"/>
    </row>
    <row r="944" spans="1:1" x14ac:dyDescent="0.25">
      <c r="A944" s="43"/>
    </row>
    <row r="945" spans="1:1" x14ac:dyDescent="0.25">
      <c r="A945" s="43"/>
    </row>
    <row r="946" spans="1:1" x14ac:dyDescent="0.25">
      <c r="A946" s="43"/>
    </row>
    <row r="947" spans="1:1" x14ac:dyDescent="0.25">
      <c r="A947" s="43"/>
    </row>
    <row r="948" spans="1:1" x14ac:dyDescent="0.25">
      <c r="A948" s="43"/>
    </row>
    <row r="949" spans="1:1" x14ac:dyDescent="0.25">
      <c r="A949" s="43"/>
    </row>
    <row r="950" spans="1:1" x14ac:dyDescent="0.25">
      <c r="A950" s="43"/>
    </row>
    <row r="951" spans="1:1" x14ac:dyDescent="0.25">
      <c r="A951" s="43"/>
    </row>
    <row r="952" spans="1:1" x14ac:dyDescent="0.25">
      <c r="A952" s="43"/>
    </row>
    <row r="953" spans="1:1" x14ac:dyDescent="0.25">
      <c r="A953" s="43"/>
    </row>
    <row r="954" spans="1:1" x14ac:dyDescent="0.25">
      <c r="A954" s="43"/>
    </row>
    <row r="955" spans="1:1" x14ac:dyDescent="0.25">
      <c r="A955" s="43"/>
    </row>
    <row r="956" spans="1:1" x14ac:dyDescent="0.25">
      <c r="A956" s="43"/>
    </row>
    <row r="957" spans="1:1" x14ac:dyDescent="0.25">
      <c r="A957" s="43"/>
    </row>
    <row r="958" spans="1:1" x14ac:dyDescent="0.25">
      <c r="A958" s="43"/>
    </row>
    <row r="959" spans="1:1" x14ac:dyDescent="0.25">
      <c r="A959" s="43"/>
    </row>
    <row r="960" spans="1:1" x14ac:dyDescent="0.25">
      <c r="A960" s="43"/>
    </row>
    <row r="961" spans="1:1" x14ac:dyDescent="0.25">
      <c r="A961" s="43"/>
    </row>
    <row r="962" spans="1:1" x14ac:dyDescent="0.25">
      <c r="A962" s="43"/>
    </row>
    <row r="963" spans="1:1" x14ac:dyDescent="0.25">
      <c r="A963" s="43"/>
    </row>
    <row r="964" spans="1:1" x14ac:dyDescent="0.25">
      <c r="A964" s="43"/>
    </row>
    <row r="965" spans="1:1" x14ac:dyDescent="0.25">
      <c r="A965" s="43"/>
    </row>
    <row r="966" spans="1:1" x14ac:dyDescent="0.25">
      <c r="A966" s="43"/>
    </row>
    <row r="967" spans="1:1" x14ac:dyDescent="0.25">
      <c r="A967" s="43"/>
    </row>
    <row r="968" spans="1:1" x14ac:dyDescent="0.25">
      <c r="A968" s="43"/>
    </row>
    <row r="969" spans="1:1" x14ac:dyDescent="0.25">
      <c r="A969" s="43"/>
    </row>
    <row r="970" spans="1:1" x14ac:dyDescent="0.25">
      <c r="A970" s="43"/>
    </row>
    <row r="971" spans="1:1" x14ac:dyDescent="0.25">
      <c r="A971" s="43"/>
    </row>
    <row r="972" spans="1:1" x14ac:dyDescent="0.25">
      <c r="A972" s="43"/>
    </row>
    <row r="973" spans="1:1" x14ac:dyDescent="0.25">
      <c r="A973" s="43"/>
    </row>
    <row r="974" spans="1:1" x14ac:dyDescent="0.25">
      <c r="A974" s="43"/>
    </row>
    <row r="975" spans="1:1" x14ac:dyDescent="0.25">
      <c r="A975" s="43"/>
    </row>
    <row r="976" spans="1:1" x14ac:dyDescent="0.25">
      <c r="A976" s="43"/>
    </row>
    <row r="977" spans="1:1" x14ac:dyDescent="0.25">
      <c r="A977" s="43"/>
    </row>
    <row r="978" spans="1:1" x14ac:dyDescent="0.25">
      <c r="A978" s="43"/>
    </row>
    <row r="979" spans="1:1" x14ac:dyDescent="0.25">
      <c r="A979" s="43"/>
    </row>
    <row r="980" spans="1:1" x14ac:dyDescent="0.25">
      <c r="A980" s="43"/>
    </row>
    <row r="981" spans="1:1" x14ac:dyDescent="0.25">
      <c r="A981" s="43"/>
    </row>
    <row r="982" spans="1:1" x14ac:dyDescent="0.25">
      <c r="A982" s="43"/>
    </row>
    <row r="983" spans="1:1" x14ac:dyDescent="0.25">
      <c r="A983" s="43"/>
    </row>
    <row r="984" spans="1:1" x14ac:dyDescent="0.25">
      <c r="A984" s="43"/>
    </row>
    <row r="985" spans="1:1" x14ac:dyDescent="0.25">
      <c r="A985" s="43"/>
    </row>
    <row r="986" spans="1:1" x14ac:dyDescent="0.25">
      <c r="A986" s="43"/>
    </row>
    <row r="987" spans="1:1" x14ac:dyDescent="0.25">
      <c r="A987" s="43"/>
    </row>
    <row r="988" spans="1:1" x14ac:dyDescent="0.25">
      <c r="A988" s="43"/>
    </row>
    <row r="989" spans="1:1" x14ac:dyDescent="0.25">
      <c r="A989" s="43"/>
    </row>
    <row r="990" spans="1:1" x14ac:dyDescent="0.25">
      <c r="A990" s="43"/>
    </row>
    <row r="991" spans="1:1" x14ac:dyDescent="0.25">
      <c r="A991" s="43"/>
    </row>
    <row r="992" spans="1:1" x14ac:dyDescent="0.25">
      <c r="A992" s="43"/>
    </row>
    <row r="993" spans="1:1" x14ac:dyDescent="0.25">
      <c r="A993" s="43"/>
    </row>
    <row r="994" spans="1:1" x14ac:dyDescent="0.25">
      <c r="A994" s="43"/>
    </row>
    <row r="995" spans="1:1" x14ac:dyDescent="0.25">
      <c r="A995" s="43"/>
    </row>
    <row r="996" spans="1:1" x14ac:dyDescent="0.25">
      <c r="A996" s="43"/>
    </row>
    <row r="997" spans="1:1" x14ac:dyDescent="0.25">
      <c r="A997" s="43"/>
    </row>
    <row r="998" spans="1:1" x14ac:dyDescent="0.25">
      <c r="A998" s="43"/>
    </row>
    <row r="999" spans="1:1" x14ac:dyDescent="0.25">
      <c r="A999" s="43"/>
    </row>
    <row r="1000" spans="1:1" x14ac:dyDescent="0.25">
      <c r="A1000" s="43"/>
    </row>
  </sheetData>
  <mergeCells count="6">
    <mergeCell ref="H3:H4"/>
    <mergeCell ref="A13:B13"/>
    <mergeCell ref="A3:A4"/>
    <mergeCell ref="B3:B4"/>
    <mergeCell ref="C3:F3"/>
    <mergeCell ref="G3:G4"/>
  </mergeCells>
  <pageMargins left="0.7" right="0.7" top="0.75" bottom="0.75" header="0" footer="0"/>
  <pageSetup orientation="landscape"/>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Z1002"/>
  <sheetViews>
    <sheetView zoomScale="104" zoomScaleNormal="70" workbookViewId="0">
      <selection activeCell="B17" sqref="B17"/>
    </sheetView>
  </sheetViews>
  <sheetFormatPr defaultColWidth="11.125" defaultRowHeight="15" customHeight="1" x14ac:dyDescent="0.25"/>
  <cols>
    <col min="1" max="1" width="4.625" customWidth="1"/>
    <col min="2" max="2" width="34.375" customWidth="1"/>
    <col min="3" max="6" width="15.625" customWidth="1"/>
    <col min="7" max="7" width="26" customWidth="1"/>
    <col min="8" max="8" width="12.125" customWidth="1"/>
    <col min="9" max="26" width="11" customWidth="1"/>
  </cols>
  <sheetData>
    <row r="1" spans="1:26" ht="32.450000000000003" customHeight="1" x14ac:dyDescent="0.25">
      <c r="A1" s="56" t="s">
        <v>272</v>
      </c>
    </row>
    <row r="2" spans="1:26" ht="15.75" customHeight="1" x14ac:dyDescent="0.25">
      <c r="A2" s="24"/>
    </row>
    <row r="3" spans="1:26" ht="15.75" customHeight="1" x14ac:dyDescent="0.25">
      <c r="A3" s="621" t="s">
        <v>19</v>
      </c>
      <c r="B3" s="621" t="s">
        <v>158</v>
      </c>
      <c r="C3" s="623" t="s">
        <v>159</v>
      </c>
      <c r="D3" s="554"/>
      <c r="E3" s="555"/>
      <c r="F3" s="624" t="s">
        <v>80</v>
      </c>
      <c r="G3" s="607" t="s">
        <v>269</v>
      </c>
    </row>
    <row r="4" spans="1:26" ht="33" customHeight="1" x14ac:dyDescent="0.25">
      <c r="A4" s="592"/>
      <c r="B4" s="592"/>
      <c r="C4" s="32" t="s">
        <v>54</v>
      </c>
      <c r="D4" s="32" t="s">
        <v>55</v>
      </c>
      <c r="E4" s="32" t="s">
        <v>14</v>
      </c>
      <c r="F4" s="592"/>
      <c r="G4" s="609"/>
    </row>
    <row r="5" spans="1:26" ht="15.75" customHeight="1" x14ac:dyDescent="0.25">
      <c r="A5" s="35">
        <v>0</v>
      </c>
      <c r="B5" s="35">
        <v>1</v>
      </c>
      <c r="C5" s="35">
        <v>2</v>
      </c>
      <c r="D5" s="35">
        <v>3</v>
      </c>
      <c r="E5" s="35">
        <v>4</v>
      </c>
      <c r="F5" s="35">
        <v>5</v>
      </c>
      <c r="G5" s="35">
        <v>6</v>
      </c>
      <c r="H5" s="24"/>
      <c r="I5" s="24"/>
      <c r="J5" s="24"/>
      <c r="K5" s="24"/>
      <c r="L5" s="24"/>
      <c r="M5" s="24"/>
      <c r="N5" s="24"/>
      <c r="O5" s="24"/>
      <c r="P5" s="24"/>
      <c r="Q5" s="24"/>
      <c r="R5" s="24"/>
      <c r="S5" s="24"/>
      <c r="T5" s="24"/>
      <c r="U5" s="24"/>
      <c r="V5" s="24"/>
      <c r="W5" s="24"/>
      <c r="X5" s="24"/>
      <c r="Y5" s="24"/>
      <c r="Z5" s="24"/>
    </row>
    <row r="6" spans="1:26" ht="15.75" customHeight="1" x14ac:dyDescent="0.25">
      <c r="A6" s="33">
        <v>1</v>
      </c>
      <c r="B6" s="34" t="s">
        <v>160</v>
      </c>
      <c r="C6" s="34"/>
      <c r="D6" s="34"/>
      <c r="E6" s="34"/>
      <c r="F6" s="34"/>
      <c r="G6" s="34"/>
    </row>
    <row r="7" spans="1:26" ht="15.75" customHeight="1" x14ac:dyDescent="0.25">
      <c r="A7" s="33">
        <v>2</v>
      </c>
      <c r="B7" s="34" t="s">
        <v>161</v>
      </c>
      <c r="C7" s="34"/>
      <c r="D7" s="34"/>
      <c r="E7" s="34"/>
      <c r="F7" s="34"/>
      <c r="G7" s="34"/>
    </row>
    <row r="8" spans="1:26" ht="15.75" customHeight="1" x14ac:dyDescent="0.25">
      <c r="A8" s="33">
        <v>3</v>
      </c>
      <c r="B8" s="34" t="s">
        <v>162</v>
      </c>
      <c r="C8" s="34"/>
      <c r="D8" s="34"/>
      <c r="E8" s="34"/>
      <c r="F8" s="34"/>
      <c r="G8" s="34"/>
    </row>
    <row r="9" spans="1:26" ht="15.75" customHeight="1" x14ac:dyDescent="0.25">
      <c r="A9" s="33">
        <v>4</v>
      </c>
      <c r="B9" s="34" t="s">
        <v>163</v>
      </c>
      <c r="C9" s="34"/>
      <c r="D9" s="34"/>
      <c r="E9" s="34"/>
      <c r="F9" s="34"/>
      <c r="G9" s="34"/>
    </row>
    <row r="10" spans="1:26" ht="15.75" customHeight="1" x14ac:dyDescent="0.25">
      <c r="A10" s="33">
        <v>5</v>
      </c>
      <c r="B10" s="34" t="s">
        <v>164</v>
      </c>
      <c r="C10" s="34"/>
      <c r="D10" s="34"/>
      <c r="E10" s="34"/>
      <c r="F10" s="34"/>
      <c r="G10" s="34"/>
    </row>
    <row r="11" spans="1:26" ht="15.75" customHeight="1" x14ac:dyDescent="0.25">
      <c r="A11" s="33">
        <v>6</v>
      </c>
      <c r="B11" s="34" t="s">
        <v>165</v>
      </c>
      <c r="C11" s="34"/>
      <c r="D11" s="34"/>
      <c r="E11" s="34"/>
      <c r="F11" s="34"/>
      <c r="G11" s="34"/>
    </row>
    <row r="12" spans="1:26" ht="15.75" customHeight="1" x14ac:dyDescent="0.25">
      <c r="A12" s="33">
        <v>7</v>
      </c>
      <c r="B12" s="34" t="s">
        <v>166</v>
      </c>
      <c r="C12" s="34"/>
      <c r="D12" s="34"/>
      <c r="E12" s="34"/>
      <c r="F12" s="34"/>
      <c r="G12" s="34"/>
    </row>
    <row r="13" spans="1:26" ht="15.75" customHeight="1" x14ac:dyDescent="0.25">
      <c r="A13" s="33">
        <v>8</v>
      </c>
      <c r="B13" s="34" t="s">
        <v>167</v>
      </c>
      <c r="C13" s="34"/>
      <c r="D13" s="34"/>
      <c r="E13" s="34"/>
      <c r="F13" s="34"/>
      <c r="G13" s="34"/>
    </row>
    <row r="14" spans="1:26" ht="15.75" customHeight="1" x14ac:dyDescent="0.25">
      <c r="A14" s="33">
        <v>9</v>
      </c>
      <c r="B14" s="34" t="s">
        <v>168</v>
      </c>
      <c r="C14" s="34"/>
      <c r="D14" s="34"/>
      <c r="E14" s="34"/>
      <c r="F14" s="34"/>
      <c r="G14" s="34"/>
    </row>
    <row r="15" spans="1:26" ht="15.75" customHeight="1" x14ac:dyDescent="0.25">
      <c r="A15" s="33">
        <v>10</v>
      </c>
      <c r="B15" s="34" t="s">
        <v>169</v>
      </c>
      <c r="C15" s="34"/>
      <c r="D15" s="34"/>
      <c r="E15" s="34"/>
      <c r="F15" s="34"/>
      <c r="G15" s="34"/>
    </row>
    <row r="16" spans="1:26" ht="15.75" customHeight="1" x14ac:dyDescent="0.25">
      <c r="A16" s="33">
        <v>11</v>
      </c>
      <c r="B16" s="34" t="s">
        <v>170</v>
      </c>
      <c r="C16" s="34"/>
      <c r="D16" s="34"/>
      <c r="E16" s="34"/>
      <c r="F16" s="34"/>
      <c r="G16" s="34"/>
    </row>
    <row r="17" spans="1:7" ht="15.75" customHeight="1" x14ac:dyDescent="0.25">
      <c r="A17" s="33">
        <v>12</v>
      </c>
      <c r="B17" s="34" t="s">
        <v>171</v>
      </c>
      <c r="C17" s="34"/>
      <c r="D17" s="34"/>
      <c r="E17" s="34"/>
      <c r="F17" s="34"/>
      <c r="G17" s="34"/>
    </row>
    <row r="18" spans="1:7" ht="15.75" customHeight="1" x14ac:dyDescent="0.25">
      <c r="A18" s="622" t="s">
        <v>80</v>
      </c>
      <c r="B18" s="555"/>
      <c r="C18" s="34"/>
      <c r="D18" s="34"/>
      <c r="E18" s="34"/>
      <c r="F18" s="34"/>
      <c r="G18" s="38"/>
    </row>
    <row r="19" spans="1:7" ht="15.75" customHeight="1" x14ac:dyDescent="0.25">
      <c r="A19" s="24"/>
    </row>
    <row r="20" spans="1:7" ht="15.75" customHeight="1" x14ac:dyDescent="0.25">
      <c r="A20" s="24"/>
    </row>
    <row r="21" spans="1:7" ht="15.75" customHeight="1" x14ac:dyDescent="0.25">
      <c r="A21" s="24"/>
    </row>
    <row r="22" spans="1:7" ht="15.75" customHeight="1" x14ac:dyDescent="0.25">
      <c r="A22" s="24"/>
    </row>
    <row r="23" spans="1:7" ht="15.75" customHeight="1" x14ac:dyDescent="0.25">
      <c r="A23" s="24"/>
    </row>
    <row r="24" spans="1:7" ht="15.75" customHeight="1" x14ac:dyDescent="0.25">
      <c r="A24" s="24"/>
    </row>
    <row r="25" spans="1:7" ht="15.75" customHeight="1" x14ac:dyDescent="0.25">
      <c r="A25" s="24"/>
    </row>
    <row r="26" spans="1:7" ht="15.75" customHeight="1" x14ac:dyDescent="0.25">
      <c r="A26" s="24"/>
    </row>
    <row r="27" spans="1:7" ht="15.75" customHeight="1" x14ac:dyDescent="0.25">
      <c r="A27" s="24"/>
    </row>
    <row r="28" spans="1:7" ht="15.75" customHeight="1" x14ac:dyDescent="0.25">
      <c r="A28" s="24"/>
    </row>
    <row r="29" spans="1:7" ht="15.75" customHeight="1" x14ac:dyDescent="0.25">
      <c r="A29" s="24"/>
    </row>
    <row r="30" spans="1:7" ht="15.75" customHeight="1" x14ac:dyDescent="0.25">
      <c r="A30" s="24"/>
    </row>
    <row r="31" spans="1:7" ht="15.75" customHeight="1" x14ac:dyDescent="0.25">
      <c r="A31" s="24"/>
    </row>
    <row r="32" spans="1:7" ht="15.75" customHeight="1" x14ac:dyDescent="0.25">
      <c r="A32" s="24"/>
    </row>
    <row r="33" spans="1:1" ht="15.75" customHeight="1" x14ac:dyDescent="0.25">
      <c r="A33" s="24"/>
    </row>
    <row r="34" spans="1:1" ht="15.75" customHeight="1" x14ac:dyDescent="0.25">
      <c r="A34" s="24"/>
    </row>
    <row r="35" spans="1:1" ht="15.75" customHeight="1" x14ac:dyDescent="0.25">
      <c r="A35" s="24"/>
    </row>
    <row r="36" spans="1:1" ht="15.75" customHeight="1" x14ac:dyDescent="0.25">
      <c r="A36" s="24"/>
    </row>
    <row r="37" spans="1:1" ht="15.75" customHeight="1" x14ac:dyDescent="0.25">
      <c r="A37" s="24"/>
    </row>
    <row r="38" spans="1:1" ht="15.75" customHeight="1" x14ac:dyDescent="0.25">
      <c r="A38" s="24"/>
    </row>
    <row r="39" spans="1:1" ht="15.75" customHeight="1" x14ac:dyDescent="0.25">
      <c r="A39" s="24"/>
    </row>
    <row r="40" spans="1:1" ht="15.75" customHeight="1" x14ac:dyDescent="0.25">
      <c r="A40" s="24"/>
    </row>
    <row r="41" spans="1:1" ht="15.75" customHeight="1" x14ac:dyDescent="0.25">
      <c r="A41" s="24"/>
    </row>
    <row r="42" spans="1:1" ht="15.75" customHeight="1" x14ac:dyDescent="0.25">
      <c r="A42" s="24"/>
    </row>
    <row r="43" spans="1:1" ht="15.75" customHeight="1" x14ac:dyDescent="0.25">
      <c r="A43" s="24"/>
    </row>
    <row r="44" spans="1:1" ht="15.75" customHeight="1" x14ac:dyDescent="0.25">
      <c r="A44" s="24"/>
    </row>
    <row r="45" spans="1:1" ht="15.75" customHeight="1" x14ac:dyDescent="0.25">
      <c r="A45" s="24"/>
    </row>
    <row r="46" spans="1:1" ht="15.75" customHeight="1" x14ac:dyDescent="0.25">
      <c r="A46" s="24"/>
    </row>
    <row r="47" spans="1:1" ht="15.75" customHeight="1" x14ac:dyDescent="0.25">
      <c r="A47" s="24"/>
    </row>
    <row r="48" spans="1:1" ht="15.75" customHeight="1" x14ac:dyDescent="0.25">
      <c r="A48" s="24"/>
    </row>
    <row r="49" spans="1:1" ht="15.75" customHeight="1" x14ac:dyDescent="0.25">
      <c r="A49" s="24"/>
    </row>
    <row r="50" spans="1:1" ht="15.75" customHeight="1" x14ac:dyDescent="0.25">
      <c r="A50" s="24"/>
    </row>
    <row r="51" spans="1:1" ht="15.75" customHeight="1" x14ac:dyDescent="0.25">
      <c r="A51" s="24"/>
    </row>
    <row r="52" spans="1:1" ht="15.75" customHeight="1" x14ac:dyDescent="0.25">
      <c r="A52" s="24"/>
    </row>
    <row r="53" spans="1:1" ht="15.75" customHeight="1" x14ac:dyDescent="0.25">
      <c r="A53" s="24"/>
    </row>
    <row r="54" spans="1:1" ht="15.75" customHeight="1" x14ac:dyDescent="0.25">
      <c r="A54" s="24"/>
    </row>
    <row r="55" spans="1:1" ht="15.75" customHeight="1" x14ac:dyDescent="0.25">
      <c r="A55" s="24"/>
    </row>
    <row r="56" spans="1:1" ht="15.75" customHeight="1" x14ac:dyDescent="0.25">
      <c r="A56" s="24"/>
    </row>
    <row r="57" spans="1:1" ht="15.75" customHeight="1" x14ac:dyDescent="0.25">
      <c r="A57" s="24"/>
    </row>
    <row r="58" spans="1:1" ht="15.75" customHeight="1" x14ac:dyDescent="0.25">
      <c r="A58" s="24"/>
    </row>
    <row r="59" spans="1:1" ht="15.75" customHeight="1" x14ac:dyDescent="0.25">
      <c r="A59" s="24"/>
    </row>
    <row r="60" spans="1:1" ht="15.75" customHeight="1" x14ac:dyDescent="0.25">
      <c r="A60" s="24"/>
    </row>
    <row r="61" spans="1:1" ht="15.75" customHeight="1" x14ac:dyDescent="0.25">
      <c r="A61" s="24"/>
    </row>
    <row r="62" spans="1:1" ht="15.75" customHeight="1" x14ac:dyDescent="0.25">
      <c r="A62" s="24"/>
    </row>
    <row r="63" spans="1:1" ht="15.75" customHeight="1" x14ac:dyDescent="0.25">
      <c r="A63" s="24"/>
    </row>
    <row r="64" spans="1:1" ht="15.75" customHeight="1" x14ac:dyDescent="0.25">
      <c r="A64" s="24"/>
    </row>
    <row r="65" spans="1:1" ht="15.75" customHeight="1" x14ac:dyDescent="0.25">
      <c r="A65" s="24"/>
    </row>
    <row r="66" spans="1:1" ht="15.75" customHeight="1" x14ac:dyDescent="0.25">
      <c r="A66" s="24"/>
    </row>
    <row r="67" spans="1:1" ht="15.75" customHeight="1" x14ac:dyDescent="0.25">
      <c r="A67" s="24"/>
    </row>
    <row r="68" spans="1:1" ht="15.75" customHeight="1" x14ac:dyDescent="0.25">
      <c r="A68" s="24"/>
    </row>
    <row r="69" spans="1:1" ht="15.75" customHeight="1" x14ac:dyDescent="0.25">
      <c r="A69" s="24"/>
    </row>
    <row r="70" spans="1:1" ht="15.75" customHeight="1" x14ac:dyDescent="0.25">
      <c r="A70" s="24"/>
    </row>
    <row r="71" spans="1:1" ht="15.75" customHeight="1" x14ac:dyDescent="0.25">
      <c r="A71" s="24"/>
    </row>
    <row r="72" spans="1:1" ht="15.75" customHeight="1" x14ac:dyDescent="0.25">
      <c r="A72" s="24"/>
    </row>
    <row r="73" spans="1:1" ht="15.75" customHeight="1" x14ac:dyDescent="0.25">
      <c r="A73" s="24"/>
    </row>
    <row r="74" spans="1:1" ht="15.75" customHeight="1" x14ac:dyDescent="0.25">
      <c r="A74" s="24"/>
    </row>
    <row r="75" spans="1:1" ht="15.75" customHeight="1" x14ac:dyDescent="0.25">
      <c r="A75" s="24"/>
    </row>
    <row r="76" spans="1:1" ht="15.75" customHeight="1" x14ac:dyDescent="0.25">
      <c r="A76" s="24"/>
    </row>
    <row r="77" spans="1:1" ht="15.75" customHeight="1" x14ac:dyDescent="0.25">
      <c r="A77" s="24"/>
    </row>
    <row r="78" spans="1:1" ht="15.75" customHeight="1" x14ac:dyDescent="0.25">
      <c r="A78" s="24"/>
    </row>
    <row r="79" spans="1:1" ht="15.75" customHeight="1" x14ac:dyDescent="0.25">
      <c r="A79" s="24"/>
    </row>
    <row r="80" spans="1:1" ht="15.75" customHeight="1" x14ac:dyDescent="0.25">
      <c r="A80" s="24"/>
    </row>
    <row r="81" spans="1:1" ht="15.75" customHeight="1" x14ac:dyDescent="0.25">
      <c r="A81" s="24"/>
    </row>
    <row r="82" spans="1:1" ht="15.75" customHeight="1" x14ac:dyDescent="0.25">
      <c r="A82" s="24"/>
    </row>
    <row r="83" spans="1:1" ht="15.75" customHeight="1" x14ac:dyDescent="0.25">
      <c r="A83" s="24"/>
    </row>
    <row r="84" spans="1:1" ht="15.75" customHeight="1" x14ac:dyDescent="0.25">
      <c r="A84" s="24"/>
    </row>
    <row r="85" spans="1:1" ht="15.75" customHeight="1" x14ac:dyDescent="0.25">
      <c r="A85" s="24"/>
    </row>
    <row r="86" spans="1:1" ht="15.75" customHeight="1" x14ac:dyDescent="0.25">
      <c r="A86" s="24"/>
    </row>
    <row r="87" spans="1:1" ht="15.75" customHeight="1" x14ac:dyDescent="0.25">
      <c r="A87" s="24"/>
    </row>
    <row r="88" spans="1:1" ht="15.75" customHeight="1" x14ac:dyDescent="0.25">
      <c r="A88" s="24"/>
    </row>
    <row r="89" spans="1:1" ht="15.75" customHeight="1" x14ac:dyDescent="0.25">
      <c r="A89" s="24"/>
    </row>
    <row r="90" spans="1:1" ht="15.75" customHeight="1" x14ac:dyDescent="0.25">
      <c r="A90" s="24"/>
    </row>
    <row r="91" spans="1:1" ht="15.75" customHeight="1" x14ac:dyDescent="0.25">
      <c r="A91" s="24"/>
    </row>
    <row r="92" spans="1:1" ht="15.75" customHeight="1" x14ac:dyDescent="0.25">
      <c r="A92" s="24"/>
    </row>
    <row r="93" spans="1:1" ht="15.75" customHeight="1" x14ac:dyDescent="0.25">
      <c r="A93" s="24"/>
    </row>
    <row r="94" spans="1:1" ht="15.75" customHeight="1" x14ac:dyDescent="0.25">
      <c r="A94" s="24"/>
    </row>
    <row r="95" spans="1:1" ht="15.75" customHeight="1" x14ac:dyDescent="0.25">
      <c r="A95" s="24"/>
    </row>
    <row r="96" spans="1:1" ht="15.75" customHeight="1" x14ac:dyDescent="0.25">
      <c r="A96" s="24"/>
    </row>
    <row r="97" spans="1:1" ht="15.75" customHeight="1" x14ac:dyDescent="0.25">
      <c r="A97" s="24"/>
    </row>
    <row r="98" spans="1:1" ht="15.75" customHeight="1" x14ac:dyDescent="0.25">
      <c r="A98" s="24"/>
    </row>
    <row r="99" spans="1:1" ht="15.75" customHeight="1" x14ac:dyDescent="0.25">
      <c r="A99" s="24"/>
    </row>
    <row r="100" spans="1:1" ht="15.75" customHeight="1" x14ac:dyDescent="0.25">
      <c r="A100" s="24"/>
    </row>
    <row r="101" spans="1:1" ht="15.75" customHeight="1" x14ac:dyDescent="0.25">
      <c r="A101" s="24"/>
    </row>
    <row r="102" spans="1:1" ht="15.75" customHeight="1" x14ac:dyDescent="0.25">
      <c r="A102" s="24"/>
    </row>
    <row r="103" spans="1:1" ht="15.75" customHeight="1" x14ac:dyDescent="0.25">
      <c r="A103" s="24"/>
    </row>
    <row r="104" spans="1:1" ht="15.75" customHeight="1" x14ac:dyDescent="0.25">
      <c r="A104" s="24"/>
    </row>
    <row r="105" spans="1:1" ht="15.75" customHeight="1" x14ac:dyDescent="0.25">
      <c r="A105" s="24"/>
    </row>
    <row r="106" spans="1:1" ht="15.75" customHeight="1" x14ac:dyDescent="0.25">
      <c r="A106" s="24"/>
    </row>
    <row r="107" spans="1:1" ht="15.75" customHeight="1" x14ac:dyDescent="0.25">
      <c r="A107" s="24"/>
    </row>
    <row r="108" spans="1:1" ht="15.75" customHeight="1" x14ac:dyDescent="0.25">
      <c r="A108" s="24"/>
    </row>
    <row r="109" spans="1:1" ht="15.75" customHeight="1" x14ac:dyDescent="0.25">
      <c r="A109" s="24"/>
    </row>
    <row r="110" spans="1:1" ht="15.75" customHeight="1" x14ac:dyDescent="0.25">
      <c r="A110" s="24"/>
    </row>
    <row r="111" spans="1:1" ht="15.75" customHeight="1" x14ac:dyDescent="0.25">
      <c r="A111" s="24"/>
    </row>
    <row r="112" spans="1:1" ht="15.75" customHeight="1" x14ac:dyDescent="0.25">
      <c r="A112" s="24"/>
    </row>
    <row r="113" spans="1:1" ht="15.75" customHeight="1" x14ac:dyDescent="0.25">
      <c r="A113" s="24"/>
    </row>
    <row r="114" spans="1:1" ht="15.75" customHeight="1" x14ac:dyDescent="0.25">
      <c r="A114" s="24"/>
    </row>
    <row r="115" spans="1:1" ht="15.75" customHeight="1" x14ac:dyDescent="0.25">
      <c r="A115" s="24"/>
    </row>
    <row r="116" spans="1:1" ht="15.75" customHeight="1" x14ac:dyDescent="0.25">
      <c r="A116" s="24"/>
    </row>
    <row r="117" spans="1:1" ht="15.75" customHeight="1" x14ac:dyDescent="0.25">
      <c r="A117" s="24"/>
    </row>
    <row r="118" spans="1:1" ht="15.75" customHeight="1" x14ac:dyDescent="0.25">
      <c r="A118" s="24"/>
    </row>
    <row r="119" spans="1:1" ht="15.75" customHeight="1" x14ac:dyDescent="0.25">
      <c r="A119" s="24"/>
    </row>
    <row r="120" spans="1:1" ht="15.75" customHeight="1" x14ac:dyDescent="0.25">
      <c r="A120" s="24"/>
    </row>
    <row r="121" spans="1:1" ht="15.75" customHeight="1" x14ac:dyDescent="0.25">
      <c r="A121" s="24"/>
    </row>
    <row r="122" spans="1:1" ht="15.75" customHeight="1" x14ac:dyDescent="0.25">
      <c r="A122" s="24"/>
    </row>
    <row r="123" spans="1:1" ht="15.75" customHeight="1" x14ac:dyDescent="0.25">
      <c r="A123" s="24"/>
    </row>
    <row r="124" spans="1:1" ht="15.75" customHeight="1" x14ac:dyDescent="0.25">
      <c r="A124" s="24"/>
    </row>
    <row r="125" spans="1:1" ht="15.75" customHeight="1" x14ac:dyDescent="0.25">
      <c r="A125" s="24"/>
    </row>
    <row r="126" spans="1:1" ht="15.75" customHeight="1" x14ac:dyDescent="0.25">
      <c r="A126" s="24"/>
    </row>
    <row r="127" spans="1:1" ht="15.75" customHeight="1" x14ac:dyDescent="0.25">
      <c r="A127" s="24"/>
    </row>
    <row r="128" spans="1:1" ht="15.75" customHeight="1" x14ac:dyDescent="0.25">
      <c r="A128" s="24"/>
    </row>
    <row r="129" spans="1:1" ht="15.75" customHeight="1" x14ac:dyDescent="0.25">
      <c r="A129" s="24"/>
    </row>
    <row r="130" spans="1:1" ht="15.75" customHeight="1" x14ac:dyDescent="0.25">
      <c r="A130" s="24"/>
    </row>
    <row r="131" spans="1:1" ht="15.75" customHeight="1" x14ac:dyDescent="0.25">
      <c r="A131" s="24"/>
    </row>
    <row r="132" spans="1:1" ht="15.75" customHeight="1" x14ac:dyDescent="0.25">
      <c r="A132" s="24"/>
    </row>
    <row r="133" spans="1:1" ht="15.75" customHeight="1" x14ac:dyDescent="0.25">
      <c r="A133" s="24"/>
    </row>
    <row r="134" spans="1:1" ht="15.75" customHeight="1" x14ac:dyDescent="0.25">
      <c r="A134" s="24"/>
    </row>
    <row r="135" spans="1:1" ht="15.75" customHeight="1" x14ac:dyDescent="0.25">
      <c r="A135" s="24"/>
    </row>
    <row r="136" spans="1:1" ht="15.75" customHeight="1" x14ac:dyDescent="0.25">
      <c r="A136" s="24"/>
    </row>
    <row r="137" spans="1:1" ht="15.75" customHeight="1" x14ac:dyDescent="0.25">
      <c r="A137" s="24"/>
    </row>
    <row r="138" spans="1:1" ht="15.75" customHeight="1" x14ac:dyDescent="0.25">
      <c r="A138" s="24"/>
    </row>
    <row r="139" spans="1:1" ht="15.75" customHeight="1" x14ac:dyDescent="0.25">
      <c r="A139" s="24"/>
    </row>
    <row r="140" spans="1:1" ht="15.75" customHeight="1" x14ac:dyDescent="0.25">
      <c r="A140" s="24"/>
    </row>
    <row r="141" spans="1:1" ht="15.75" customHeight="1" x14ac:dyDescent="0.25">
      <c r="A141" s="24"/>
    </row>
    <row r="142" spans="1:1" ht="15.75" customHeight="1" x14ac:dyDescent="0.25">
      <c r="A142" s="24"/>
    </row>
    <row r="143" spans="1:1" ht="15.75" customHeight="1" x14ac:dyDescent="0.25">
      <c r="A143" s="24"/>
    </row>
    <row r="144" spans="1:1" ht="15.75" customHeight="1" x14ac:dyDescent="0.25">
      <c r="A144" s="24"/>
    </row>
    <row r="145" spans="1:1" ht="15.75" customHeight="1" x14ac:dyDescent="0.25">
      <c r="A145" s="24"/>
    </row>
    <row r="146" spans="1:1" ht="15.75" customHeight="1" x14ac:dyDescent="0.25">
      <c r="A146" s="24"/>
    </row>
    <row r="147" spans="1:1" ht="15.75" customHeight="1" x14ac:dyDescent="0.25">
      <c r="A147" s="24"/>
    </row>
    <row r="148" spans="1:1" ht="15.75" customHeight="1" x14ac:dyDescent="0.25">
      <c r="A148" s="24"/>
    </row>
    <row r="149" spans="1:1" ht="15.75" customHeight="1" x14ac:dyDescent="0.25">
      <c r="A149" s="24"/>
    </row>
    <row r="150" spans="1:1" ht="15.75" customHeight="1" x14ac:dyDescent="0.25">
      <c r="A150" s="24"/>
    </row>
    <row r="151" spans="1:1" ht="15.75" customHeight="1" x14ac:dyDescent="0.25">
      <c r="A151" s="24"/>
    </row>
    <row r="152" spans="1:1" ht="15.75" customHeight="1" x14ac:dyDescent="0.25">
      <c r="A152" s="24"/>
    </row>
    <row r="153" spans="1:1" ht="15.75" customHeight="1" x14ac:dyDescent="0.25">
      <c r="A153" s="24"/>
    </row>
    <row r="154" spans="1:1" ht="15.75" customHeight="1" x14ac:dyDescent="0.25">
      <c r="A154" s="24"/>
    </row>
    <row r="155" spans="1:1" ht="15.75" customHeight="1" x14ac:dyDescent="0.25">
      <c r="A155" s="24"/>
    </row>
    <row r="156" spans="1:1" ht="15.75" customHeight="1" x14ac:dyDescent="0.25">
      <c r="A156" s="24"/>
    </row>
    <row r="157" spans="1:1" ht="15.75" customHeight="1" x14ac:dyDescent="0.25">
      <c r="A157" s="24"/>
    </row>
    <row r="158" spans="1:1" ht="15.75" customHeight="1" x14ac:dyDescent="0.25">
      <c r="A158" s="24"/>
    </row>
    <row r="159" spans="1:1" ht="15.75" customHeight="1" x14ac:dyDescent="0.25">
      <c r="A159" s="24"/>
    </row>
    <row r="160" spans="1:1" ht="15.75" customHeight="1" x14ac:dyDescent="0.25">
      <c r="A160" s="24"/>
    </row>
    <row r="161" spans="1:1" ht="15.75" customHeight="1" x14ac:dyDescent="0.25">
      <c r="A161" s="24"/>
    </row>
    <row r="162" spans="1:1" ht="15.75" customHeight="1" x14ac:dyDescent="0.25">
      <c r="A162" s="24"/>
    </row>
    <row r="163" spans="1:1" ht="15.75" customHeight="1" x14ac:dyDescent="0.25">
      <c r="A163" s="24"/>
    </row>
    <row r="164" spans="1:1" ht="15.75" customHeight="1" x14ac:dyDescent="0.25">
      <c r="A164" s="24"/>
    </row>
    <row r="165" spans="1:1" ht="15.75" customHeight="1" x14ac:dyDescent="0.25">
      <c r="A165" s="24"/>
    </row>
    <row r="166" spans="1:1" ht="15.75" customHeight="1" x14ac:dyDescent="0.25">
      <c r="A166" s="24"/>
    </row>
    <row r="167" spans="1:1" ht="15.75" customHeight="1" x14ac:dyDescent="0.25">
      <c r="A167" s="24"/>
    </row>
    <row r="168" spans="1:1" ht="15.75" customHeight="1" x14ac:dyDescent="0.25">
      <c r="A168" s="24"/>
    </row>
    <row r="169" spans="1:1" ht="15.75" customHeight="1" x14ac:dyDescent="0.25">
      <c r="A169" s="24"/>
    </row>
    <row r="170" spans="1:1" ht="15.75" customHeight="1" x14ac:dyDescent="0.25">
      <c r="A170" s="24"/>
    </row>
    <row r="171" spans="1:1" ht="15.75" customHeight="1" x14ac:dyDescent="0.25">
      <c r="A171" s="24"/>
    </row>
    <row r="172" spans="1:1" ht="15.75" customHeight="1" x14ac:dyDescent="0.25">
      <c r="A172" s="24"/>
    </row>
    <row r="173" spans="1:1" ht="15.75" customHeight="1" x14ac:dyDescent="0.25">
      <c r="A173" s="24"/>
    </row>
    <row r="174" spans="1:1" ht="15.75" customHeight="1" x14ac:dyDescent="0.25">
      <c r="A174" s="24"/>
    </row>
    <row r="175" spans="1:1" ht="15.75" customHeight="1" x14ac:dyDescent="0.25">
      <c r="A175" s="24"/>
    </row>
    <row r="176" spans="1:1" ht="15.75" customHeight="1" x14ac:dyDescent="0.25">
      <c r="A176" s="24"/>
    </row>
    <row r="177" spans="1:1" ht="15.75" customHeight="1" x14ac:dyDescent="0.25">
      <c r="A177" s="24"/>
    </row>
    <row r="178" spans="1:1" ht="15.75" customHeight="1" x14ac:dyDescent="0.25">
      <c r="A178" s="24"/>
    </row>
    <row r="179" spans="1:1" ht="15.75" customHeight="1" x14ac:dyDescent="0.25">
      <c r="A179" s="24"/>
    </row>
    <row r="180" spans="1:1" ht="15.75" customHeight="1" x14ac:dyDescent="0.25">
      <c r="A180" s="24"/>
    </row>
    <row r="181" spans="1:1" ht="15.75" customHeight="1" x14ac:dyDescent="0.25">
      <c r="A181" s="24"/>
    </row>
    <row r="182" spans="1:1" ht="15.75" customHeight="1" x14ac:dyDescent="0.25">
      <c r="A182" s="24"/>
    </row>
    <row r="183" spans="1:1" ht="15.75" customHeight="1" x14ac:dyDescent="0.25">
      <c r="A183" s="24"/>
    </row>
    <row r="184" spans="1:1" ht="15.75" customHeight="1" x14ac:dyDescent="0.25">
      <c r="A184" s="24"/>
    </row>
    <row r="185" spans="1:1" ht="15.75" customHeight="1" x14ac:dyDescent="0.25">
      <c r="A185" s="24"/>
    </row>
    <row r="186" spans="1:1" ht="15.75" customHeight="1" x14ac:dyDescent="0.25">
      <c r="A186" s="24"/>
    </row>
    <row r="187" spans="1:1" ht="15.75" customHeight="1" x14ac:dyDescent="0.25">
      <c r="A187" s="24"/>
    </row>
    <row r="188" spans="1:1" ht="15.75" customHeight="1" x14ac:dyDescent="0.25">
      <c r="A188" s="24"/>
    </row>
    <row r="189" spans="1:1" ht="15.75" customHeight="1" x14ac:dyDescent="0.25">
      <c r="A189" s="24"/>
    </row>
    <row r="190" spans="1:1" ht="15.75" customHeight="1" x14ac:dyDescent="0.25">
      <c r="A190" s="24"/>
    </row>
    <row r="191" spans="1:1" ht="15.75" customHeight="1" x14ac:dyDescent="0.25">
      <c r="A191" s="24"/>
    </row>
    <row r="192" spans="1:1" ht="15.75" customHeight="1" x14ac:dyDescent="0.25">
      <c r="A192" s="24"/>
    </row>
    <row r="193" spans="1:1" ht="15.75" customHeight="1" x14ac:dyDescent="0.25">
      <c r="A193" s="24"/>
    </row>
    <row r="194" spans="1:1" ht="15.75" customHeight="1" x14ac:dyDescent="0.25">
      <c r="A194" s="24"/>
    </row>
    <row r="195" spans="1:1" ht="15.75" customHeight="1" x14ac:dyDescent="0.25">
      <c r="A195" s="24"/>
    </row>
    <row r="196" spans="1:1" ht="15.75" customHeight="1" x14ac:dyDescent="0.25">
      <c r="A196" s="24"/>
    </row>
    <row r="197" spans="1:1" ht="15.75" customHeight="1" x14ac:dyDescent="0.25">
      <c r="A197" s="24"/>
    </row>
    <row r="198" spans="1:1" ht="15.75" customHeight="1" x14ac:dyDescent="0.25">
      <c r="A198" s="24"/>
    </row>
    <row r="199" spans="1:1" ht="15.75" customHeight="1" x14ac:dyDescent="0.25">
      <c r="A199" s="24"/>
    </row>
    <row r="200" spans="1:1" ht="15.75" customHeight="1" x14ac:dyDescent="0.25">
      <c r="A200" s="24"/>
    </row>
    <row r="201" spans="1:1" ht="15.75" customHeight="1" x14ac:dyDescent="0.25">
      <c r="A201" s="24"/>
    </row>
    <row r="202" spans="1:1" ht="15.75" customHeight="1" x14ac:dyDescent="0.25">
      <c r="A202" s="24"/>
    </row>
    <row r="203" spans="1:1" ht="15.75" customHeight="1" x14ac:dyDescent="0.25">
      <c r="A203" s="24"/>
    </row>
    <row r="204" spans="1:1" ht="15.75" customHeight="1" x14ac:dyDescent="0.25">
      <c r="A204" s="24"/>
    </row>
    <row r="205" spans="1:1" ht="15.75" customHeight="1" x14ac:dyDescent="0.25">
      <c r="A205" s="24"/>
    </row>
    <row r="206" spans="1:1" ht="15.75" customHeight="1" x14ac:dyDescent="0.25">
      <c r="A206" s="24"/>
    </row>
    <row r="207" spans="1:1" ht="15.75" customHeight="1" x14ac:dyDescent="0.25">
      <c r="A207" s="24"/>
    </row>
    <row r="208" spans="1:1" ht="15.75" customHeight="1" x14ac:dyDescent="0.25">
      <c r="A208" s="24"/>
    </row>
    <row r="209" spans="1:1" ht="15.75" customHeight="1" x14ac:dyDescent="0.25">
      <c r="A209" s="24"/>
    </row>
    <row r="210" spans="1:1" ht="15.75" customHeight="1" x14ac:dyDescent="0.25">
      <c r="A210" s="24"/>
    </row>
    <row r="211" spans="1:1" ht="15.75" customHeight="1" x14ac:dyDescent="0.25">
      <c r="A211" s="24"/>
    </row>
    <row r="212" spans="1:1" ht="15.75" customHeight="1" x14ac:dyDescent="0.25">
      <c r="A212" s="24"/>
    </row>
    <row r="213" spans="1:1" ht="15.75" customHeight="1" x14ac:dyDescent="0.25">
      <c r="A213" s="24"/>
    </row>
    <row r="214" spans="1:1" ht="15.75" customHeight="1" x14ac:dyDescent="0.25">
      <c r="A214" s="24"/>
    </row>
    <row r="215" spans="1:1" ht="15.75" customHeight="1" x14ac:dyDescent="0.25">
      <c r="A215" s="24"/>
    </row>
    <row r="216" spans="1:1" ht="15.75" customHeight="1" x14ac:dyDescent="0.25">
      <c r="A216" s="24"/>
    </row>
    <row r="217" spans="1:1" ht="15.75" customHeight="1" x14ac:dyDescent="0.25">
      <c r="A217" s="24"/>
    </row>
    <row r="218" spans="1:1" ht="15.75" customHeight="1" x14ac:dyDescent="0.25">
      <c r="A218" s="24"/>
    </row>
    <row r="219" spans="1:1" ht="15.75" customHeight="1" x14ac:dyDescent="0.25">
      <c r="A219" s="24"/>
    </row>
    <row r="220" spans="1:1" ht="15.75" customHeight="1" x14ac:dyDescent="0.25">
      <c r="A220" s="24"/>
    </row>
    <row r="221" spans="1:1" ht="15.75" customHeight="1" x14ac:dyDescent="0.25">
      <c r="A221" s="24"/>
    </row>
    <row r="222" spans="1:1" ht="15.75" customHeight="1" x14ac:dyDescent="0.25">
      <c r="A222" s="24"/>
    </row>
    <row r="223" spans="1:1" ht="15.75" customHeight="1" x14ac:dyDescent="0.25">
      <c r="A223" s="24"/>
    </row>
    <row r="224" spans="1:1" ht="15.75" customHeight="1" x14ac:dyDescent="0.25">
      <c r="A224" s="24"/>
    </row>
    <row r="225" spans="1:1" ht="15.75" customHeight="1" x14ac:dyDescent="0.25">
      <c r="A225" s="24"/>
    </row>
    <row r="226" spans="1:1" ht="15.75" customHeight="1" x14ac:dyDescent="0.25">
      <c r="A226" s="24"/>
    </row>
    <row r="227" spans="1:1" ht="15.75" customHeight="1" x14ac:dyDescent="0.25">
      <c r="A227" s="24"/>
    </row>
    <row r="228" spans="1:1" ht="15.75" customHeight="1" x14ac:dyDescent="0.25">
      <c r="A228" s="24"/>
    </row>
    <row r="229" spans="1:1" ht="15.75" customHeight="1" x14ac:dyDescent="0.25">
      <c r="A229" s="24"/>
    </row>
    <row r="230" spans="1:1" ht="15.75" customHeight="1" x14ac:dyDescent="0.25">
      <c r="A230" s="24"/>
    </row>
    <row r="231" spans="1:1" ht="15.75" customHeight="1" x14ac:dyDescent="0.25">
      <c r="A231" s="24"/>
    </row>
    <row r="232" spans="1:1" ht="15.75" customHeight="1" x14ac:dyDescent="0.25">
      <c r="A232" s="24"/>
    </row>
    <row r="233" spans="1:1" ht="15.75" customHeight="1" x14ac:dyDescent="0.25">
      <c r="A233" s="24"/>
    </row>
    <row r="234" spans="1:1" ht="15.75" customHeight="1" x14ac:dyDescent="0.25">
      <c r="A234" s="24"/>
    </row>
    <row r="235" spans="1:1" ht="15.75" customHeight="1" x14ac:dyDescent="0.25">
      <c r="A235" s="24"/>
    </row>
    <row r="236" spans="1:1" ht="15.75" customHeight="1" x14ac:dyDescent="0.25">
      <c r="A236" s="24"/>
    </row>
    <row r="237" spans="1:1" ht="15.75" customHeight="1" x14ac:dyDescent="0.25">
      <c r="A237" s="24"/>
    </row>
    <row r="238" spans="1:1" ht="15.75" customHeight="1" x14ac:dyDescent="0.25">
      <c r="A238" s="24"/>
    </row>
    <row r="239" spans="1:1" ht="15.75" customHeight="1" x14ac:dyDescent="0.25">
      <c r="A239" s="24"/>
    </row>
    <row r="240" spans="1:1" ht="15.75" customHeight="1" x14ac:dyDescent="0.25">
      <c r="A240" s="24"/>
    </row>
    <row r="241" spans="1:1" ht="15.75" customHeight="1" x14ac:dyDescent="0.25">
      <c r="A241" s="24"/>
    </row>
    <row r="242" spans="1:1" ht="15.75" customHeight="1" x14ac:dyDescent="0.25">
      <c r="A242" s="24"/>
    </row>
    <row r="243" spans="1:1" ht="15.75" customHeight="1" x14ac:dyDescent="0.25">
      <c r="A243" s="24"/>
    </row>
    <row r="244" spans="1:1" ht="15.75" customHeight="1" x14ac:dyDescent="0.25">
      <c r="A244" s="24"/>
    </row>
    <row r="245" spans="1:1" ht="15.75" customHeight="1" x14ac:dyDescent="0.25">
      <c r="A245" s="24"/>
    </row>
    <row r="246" spans="1:1" ht="15.75" customHeight="1" x14ac:dyDescent="0.25">
      <c r="A246" s="24"/>
    </row>
    <row r="247" spans="1:1" ht="15.75" customHeight="1" x14ac:dyDescent="0.25">
      <c r="A247" s="24"/>
    </row>
    <row r="248" spans="1:1" ht="15.75" customHeight="1" x14ac:dyDescent="0.25">
      <c r="A248" s="24"/>
    </row>
    <row r="249" spans="1:1" ht="15.75" customHeight="1" x14ac:dyDescent="0.25">
      <c r="A249" s="24"/>
    </row>
    <row r="250" spans="1:1" ht="15.75" customHeight="1" x14ac:dyDescent="0.25">
      <c r="A250" s="24"/>
    </row>
    <row r="251" spans="1:1" ht="15.75" customHeight="1" x14ac:dyDescent="0.25">
      <c r="A251" s="24"/>
    </row>
    <row r="252" spans="1:1" ht="15.75" customHeight="1" x14ac:dyDescent="0.25">
      <c r="A252" s="24"/>
    </row>
    <row r="253" spans="1:1" ht="15.75" customHeight="1" x14ac:dyDescent="0.25">
      <c r="A253" s="24"/>
    </row>
    <row r="254" spans="1:1" ht="15.75" customHeight="1" x14ac:dyDescent="0.25">
      <c r="A254" s="24"/>
    </row>
    <row r="255" spans="1:1" ht="15.75" customHeight="1" x14ac:dyDescent="0.25">
      <c r="A255" s="24"/>
    </row>
    <row r="256" spans="1:1" ht="15.75" customHeight="1" x14ac:dyDescent="0.25">
      <c r="A256" s="24"/>
    </row>
    <row r="257" spans="1:1" ht="15.75" customHeight="1" x14ac:dyDescent="0.25">
      <c r="A257" s="24"/>
    </row>
    <row r="258" spans="1:1" ht="15.75" customHeight="1" x14ac:dyDescent="0.25">
      <c r="A258" s="24"/>
    </row>
    <row r="259" spans="1:1" ht="15.75" customHeight="1" x14ac:dyDescent="0.25">
      <c r="A259" s="24"/>
    </row>
    <row r="260" spans="1:1" ht="15.75" customHeight="1" x14ac:dyDescent="0.25">
      <c r="A260" s="24"/>
    </row>
    <row r="261" spans="1:1" ht="15.75" customHeight="1" x14ac:dyDescent="0.25">
      <c r="A261" s="24"/>
    </row>
    <row r="262" spans="1:1" ht="15.75" customHeight="1" x14ac:dyDescent="0.25">
      <c r="A262" s="24"/>
    </row>
    <row r="263" spans="1:1" ht="15.75" customHeight="1" x14ac:dyDescent="0.25">
      <c r="A263" s="24"/>
    </row>
    <row r="264" spans="1:1" ht="15.75" customHeight="1" x14ac:dyDescent="0.25">
      <c r="A264" s="24"/>
    </row>
    <row r="265" spans="1:1" ht="15.75" customHeight="1" x14ac:dyDescent="0.25">
      <c r="A265" s="24"/>
    </row>
    <row r="266" spans="1:1" ht="15.75" customHeight="1" x14ac:dyDescent="0.25">
      <c r="A266" s="24"/>
    </row>
    <row r="267" spans="1:1" ht="15.75" customHeight="1" x14ac:dyDescent="0.25">
      <c r="A267" s="24"/>
    </row>
    <row r="268" spans="1:1" ht="15.75" customHeight="1" x14ac:dyDescent="0.25">
      <c r="A268" s="24"/>
    </row>
    <row r="269" spans="1:1" ht="15.75" customHeight="1" x14ac:dyDescent="0.25">
      <c r="A269" s="24"/>
    </row>
    <row r="270" spans="1:1" ht="15.75" customHeight="1" x14ac:dyDescent="0.25">
      <c r="A270" s="24"/>
    </row>
    <row r="271" spans="1:1" ht="15.75" customHeight="1" x14ac:dyDescent="0.25">
      <c r="A271" s="24"/>
    </row>
    <row r="272" spans="1:1" ht="15.75" customHeight="1" x14ac:dyDescent="0.25">
      <c r="A272" s="24"/>
    </row>
    <row r="273" spans="1:1" ht="15.75" customHeight="1" x14ac:dyDescent="0.25">
      <c r="A273" s="24"/>
    </row>
    <row r="274" spans="1:1" ht="15.75" customHeight="1" x14ac:dyDescent="0.25">
      <c r="A274" s="24"/>
    </row>
    <row r="275" spans="1:1" ht="15.75" customHeight="1" x14ac:dyDescent="0.25">
      <c r="A275" s="24"/>
    </row>
    <row r="276" spans="1:1" ht="15.75" customHeight="1" x14ac:dyDescent="0.25">
      <c r="A276" s="24"/>
    </row>
    <row r="277" spans="1:1" ht="15.75" customHeight="1" x14ac:dyDescent="0.25">
      <c r="A277" s="24"/>
    </row>
    <row r="278" spans="1:1" ht="15.75" customHeight="1" x14ac:dyDescent="0.25">
      <c r="A278" s="24"/>
    </row>
    <row r="279" spans="1:1" ht="15.75" customHeight="1" x14ac:dyDescent="0.25">
      <c r="A279" s="24"/>
    </row>
    <row r="280" spans="1:1" ht="15.75" customHeight="1" x14ac:dyDescent="0.25">
      <c r="A280" s="24"/>
    </row>
    <row r="281" spans="1:1" ht="15.75" customHeight="1" x14ac:dyDescent="0.25">
      <c r="A281" s="24"/>
    </row>
    <row r="282" spans="1:1" ht="15.75" customHeight="1" x14ac:dyDescent="0.25">
      <c r="A282" s="24"/>
    </row>
    <row r="283" spans="1:1" ht="15.75" customHeight="1" x14ac:dyDescent="0.25">
      <c r="A283" s="24"/>
    </row>
    <row r="284" spans="1:1" ht="15.75" customHeight="1" x14ac:dyDescent="0.25">
      <c r="A284" s="24"/>
    </row>
    <row r="285" spans="1:1" ht="15.75" customHeight="1" x14ac:dyDescent="0.25">
      <c r="A285" s="24"/>
    </row>
    <row r="286" spans="1:1" ht="15.75" customHeight="1" x14ac:dyDescent="0.25">
      <c r="A286" s="24"/>
    </row>
    <row r="287" spans="1:1" ht="15.75" customHeight="1" x14ac:dyDescent="0.25">
      <c r="A287" s="24"/>
    </row>
    <row r="288" spans="1:1" ht="15.75" customHeight="1" x14ac:dyDescent="0.25">
      <c r="A288" s="24"/>
    </row>
    <row r="289" spans="1:1" ht="15.75" customHeight="1" x14ac:dyDescent="0.25">
      <c r="A289" s="24"/>
    </row>
    <row r="290" spans="1:1" ht="15.75" customHeight="1" x14ac:dyDescent="0.25">
      <c r="A290" s="24"/>
    </row>
    <row r="291" spans="1:1" ht="15.75" customHeight="1" x14ac:dyDescent="0.25">
      <c r="A291" s="24"/>
    </row>
    <row r="292" spans="1:1" ht="15.75" customHeight="1" x14ac:dyDescent="0.25">
      <c r="A292" s="24"/>
    </row>
    <row r="293" spans="1:1" ht="15.75" customHeight="1" x14ac:dyDescent="0.25">
      <c r="A293" s="24"/>
    </row>
    <row r="294" spans="1:1" ht="15.75" customHeight="1" x14ac:dyDescent="0.25">
      <c r="A294" s="24"/>
    </row>
    <row r="295" spans="1:1" ht="15.75" customHeight="1" x14ac:dyDescent="0.25">
      <c r="A295" s="24"/>
    </row>
    <row r="296" spans="1:1" ht="15.75" customHeight="1" x14ac:dyDescent="0.25">
      <c r="A296" s="24"/>
    </row>
    <row r="297" spans="1:1" ht="15.75" customHeight="1" x14ac:dyDescent="0.25">
      <c r="A297" s="24"/>
    </row>
    <row r="298" spans="1:1" ht="15.75" customHeight="1" x14ac:dyDescent="0.25">
      <c r="A298" s="24"/>
    </row>
    <row r="299" spans="1:1" ht="15.75" customHeight="1" x14ac:dyDescent="0.25">
      <c r="A299" s="24"/>
    </row>
    <row r="300" spans="1:1" ht="15.75" customHeight="1" x14ac:dyDescent="0.25">
      <c r="A300" s="24"/>
    </row>
    <row r="301" spans="1:1" ht="15.75" customHeight="1" x14ac:dyDescent="0.25">
      <c r="A301" s="24"/>
    </row>
    <row r="302" spans="1:1" ht="15.75" customHeight="1" x14ac:dyDescent="0.25">
      <c r="A302" s="24"/>
    </row>
    <row r="303" spans="1:1" ht="15.75" customHeight="1" x14ac:dyDescent="0.25">
      <c r="A303" s="24"/>
    </row>
    <row r="304" spans="1:1" ht="15.75" customHeight="1" x14ac:dyDescent="0.25">
      <c r="A304" s="24"/>
    </row>
    <row r="305" spans="1:1" ht="15.75" customHeight="1" x14ac:dyDescent="0.25">
      <c r="A305" s="24"/>
    </row>
    <row r="306" spans="1:1" ht="15.75" customHeight="1" x14ac:dyDescent="0.25">
      <c r="A306" s="24"/>
    </row>
    <row r="307" spans="1:1" ht="15.75" customHeight="1" x14ac:dyDescent="0.25">
      <c r="A307" s="24"/>
    </row>
    <row r="308" spans="1:1" ht="15.75" customHeight="1" x14ac:dyDescent="0.25">
      <c r="A308" s="24"/>
    </row>
    <row r="309" spans="1:1" ht="15.75" customHeight="1" x14ac:dyDescent="0.25">
      <c r="A309" s="24"/>
    </row>
    <row r="310" spans="1:1" ht="15.75" customHeight="1" x14ac:dyDescent="0.25">
      <c r="A310" s="24"/>
    </row>
    <row r="311" spans="1:1" ht="15.75" customHeight="1" x14ac:dyDescent="0.25">
      <c r="A311" s="24"/>
    </row>
    <row r="312" spans="1:1" ht="15.75" customHeight="1" x14ac:dyDescent="0.25">
      <c r="A312" s="24"/>
    </row>
    <row r="313" spans="1:1" ht="15.75" customHeight="1" x14ac:dyDescent="0.25">
      <c r="A313" s="24"/>
    </row>
    <row r="314" spans="1:1" ht="15.75" customHeight="1" x14ac:dyDescent="0.25">
      <c r="A314" s="24"/>
    </row>
    <row r="315" spans="1:1" ht="15.75" customHeight="1" x14ac:dyDescent="0.25">
      <c r="A315" s="24"/>
    </row>
    <row r="316" spans="1:1" ht="15.75" customHeight="1" x14ac:dyDescent="0.25">
      <c r="A316" s="24"/>
    </row>
    <row r="317" spans="1:1" ht="15.75" customHeight="1" x14ac:dyDescent="0.25">
      <c r="A317" s="24"/>
    </row>
    <row r="318" spans="1:1" ht="15.75" customHeight="1" x14ac:dyDescent="0.25">
      <c r="A318" s="24"/>
    </row>
    <row r="319" spans="1:1" ht="15.75" customHeight="1" x14ac:dyDescent="0.25">
      <c r="A319" s="24"/>
    </row>
    <row r="320" spans="1:1" ht="15.75" customHeight="1" x14ac:dyDescent="0.25">
      <c r="A320" s="24"/>
    </row>
    <row r="321" spans="1:1" ht="15.75" customHeight="1" x14ac:dyDescent="0.25">
      <c r="A321" s="24"/>
    </row>
    <row r="322" spans="1:1" ht="15.75" customHeight="1" x14ac:dyDescent="0.25">
      <c r="A322" s="24"/>
    </row>
    <row r="323" spans="1:1" ht="15.75" customHeight="1" x14ac:dyDescent="0.25">
      <c r="A323" s="24"/>
    </row>
    <row r="324" spans="1:1" ht="15.75" customHeight="1" x14ac:dyDescent="0.25">
      <c r="A324" s="24"/>
    </row>
    <row r="325" spans="1:1" ht="15.75" customHeight="1" x14ac:dyDescent="0.25">
      <c r="A325" s="24"/>
    </row>
    <row r="326" spans="1:1" ht="15.75" customHeight="1" x14ac:dyDescent="0.25">
      <c r="A326" s="24"/>
    </row>
    <row r="327" spans="1:1" ht="15.75" customHeight="1" x14ac:dyDescent="0.25">
      <c r="A327" s="24"/>
    </row>
    <row r="328" spans="1:1" ht="15.75" customHeight="1" x14ac:dyDescent="0.25">
      <c r="A328" s="24"/>
    </row>
    <row r="329" spans="1:1" ht="15.75" customHeight="1" x14ac:dyDescent="0.25">
      <c r="A329" s="24"/>
    </row>
    <row r="330" spans="1:1" ht="15.75" customHeight="1" x14ac:dyDescent="0.25">
      <c r="A330" s="24"/>
    </row>
    <row r="331" spans="1:1" ht="15.75" customHeight="1" x14ac:dyDescent="0.25">
      <c r="A331" s="24"/>
    </row>
    <row r="332" spans="1:1" ht="15.75" customHeight="1" x14ac:dyDescent="0.25">
      <c r="A332" s="24"/>
    </row>
    <row r="333" spans="1:1" ht="15.75" customHeight="1" x14ac:dyDescent="0.25">
      <c r="A333" s="24"/>
    </row>
    <row r="334" spans="1:1" ht="15.75" customHeight="1" x14ac:dyDescent="0.25">
      <c r="A334" s="24"/>
    </row>
    <row r="335" spans="1:1" ht="15.75" customHeight="1" x14ac:dyDescent="0.25">
      <c r="A335" s="24"/>
    </row>
    <row r="336" spans="1:1" ht="15.75" customHeight="1" x14ac:dyDescent="0.25">
      <c r="A336" s="24"/>
    </row>
    <row r="337" spans="1:1" ht="15.75" customHeight="1" x14ac:dyDescent="0.25">
      <c r="A337" s="24"/>
    </row>
    <row r="338" spans="1:1" ht="15.75" customHeight="1" x14ac:dyDescent="0.25">
      <c r="A338" s="24"/>
    </row>
    <row r="339" spans="1:1" ht="15.75" customHeight="1" x14ac:dyDescent="0.25">
      <c r="A339" s="24"/>
    </row>
    <row r="340" spans="1:1" ht="15.75" customHeight="1" x14ac:dyDescent="0.25">
      <c r="A340" s="24"/>
    </row>
    <row r="341" spans="1:1" ht="15.75" customHeight="1" x14ac:dyDescent="0.25">
      <c r="A341" s="24"/>
    </row>
    <row r="342" spans="1:1" ht="15.75" customHeight="1" x14ac:dyDescent="0.25">
      <c r="A342" s="24"/>
    </row>
    <row r="343" spans="1:1" ht="15.75" customHeight="1" x14ac:dyDescent="0.25">
      <c r="A343" s="24"/>
    </row>
    <row r="344" spans="1:1" ht="15.75" customHeight="1" x14ac:dyDescent="0.25">
      <c r="A344" s="24"/>
    </row>
    <row r="345" spans="1:1" ht="15.75" customHeight="1" x14ac:dyDescent="0.25">
      <c r="A345" s="24"/>
    </row>
    <row r="346" spans="1:1" ht="15.75" customHeight="1" x14ac:dyDescent="0.25">
      <c r="A346" s="24"/>
    </row>
    <row r="347" spans="1:1" ht="15.75" customHeight="1" x14ac:dyDescent="0.25">
      <c r="A347" s="24"/>
    </row>
    <row r="348" spans="1:1" ht="15.75" customHeight="1" x14ac:dyDescent="0.25">
      <c r="A348" s="24"/>
    </row>
    <row r="349" spans="1:1" ht="15.75" customHeight="1" x14ac:dyDescent="0.25">
      <c r="A349" s="24"/>
    </row>
    <row r="350" spans="1:1" ht="15.75" customHeight="1" x14ac:dyDescent="0.25">
      <c r="A350" s="24"/>
    </row>
    <row r="351" spans="1:1" ht="15.75" customHeight="1" x14ac:dyDescent="0.25">
      <c r="A351" s="24"/>
    </row>
    <row r="352" spans="1:1" ht="15.75" customHeight="1" x14ac:dyDescent="0.25">
      <c r="A352" s="24"/>
    </row>
    <row r="353" spans="1:1" ht="15.75" customHeight="1" x14ac:dyDescent="0.25">
      <c r="A353" s="24"/>
    </row>
    <row r="354" spans="1:1" ht="15.75" customHeight="1" x14ac:dyDescent="0.25">
      <c r="A354" s="24"/>
    </row>
    <row r="355" spans="1:1" ht="15.75" customHeight="1" x14ac:dyDescent="0.25">
      <c r="A355" s="24"/>
    </row>
    <row r="356" spans="1:1" ht="15.75" customHeight="1" x14ac:dyDescent="0.25">
      <c r="A356" s="24"/>
    </row>
    <row r="357" spans="1:1" ht="15.75" customHeight="1" x14ac:dyDescent="0.25">
      <c r="A357" s="24"/>
    </row>
    <row r="358" spans="1:1" ht="15.75" customHeight="1" x14ac:dyDescent="0.25">
      <c r="A358" s="24"/>
    </row>
    <row r="359" spans="1:1" ht="15.75" customHeight="1" x14ac:dyDescent="0.25">
      <c r="A359" s="24"/>
    </row>
    <row r="360" spans="1:1" ht="15.75" customHeight="1" x14ac:dyDescent="0.25">
      <c r="A360" s="24"/>
    </row>
    <row r="361" spans="1:1" ht="15.75" customHeight="1" x14ac:dyDescent="0.25">
      <c r="A361" s="24"/>
    </row>
    <row r="362" spans="1:1" ht="15.75" customHeight="1" x14ac:dyDescent="0.25">
      <c r="A362" s="24"/>
    </row>
    <row r="363" spans="1:1" ht="15.75" customHeight="1" x14ac:dyDescent="0.25">
      <c r="A363" s="24"/>
    </row>
    <row r="364" spans="1:1" ht="15.75" customHeight="1" x14ac:dyDescent="0.25">
      <c r="A364" s="24"/>
    </row>
    <row r="365" spans="1:1" ht="15.75" customHeight="1" x14ac:dyDescent="0.25">
      <c r="A365" s="24"/>
    </row>
    <row r="366" spans="1:1" ht="15.75" customHeight="1" x14ac:dyDescent="0.25">
      <c r="A366" s="24"/>
    </row>
    <row r="367" spans="1:1" ht="15.75" customHeight="1" x14ac:dyDescent="0.25">
      <c r="A367" s="24"/>
    </row>
    <row r="368" spans="1:1" ht="15.75" customHeight="1" x14ac:dyDescent="0.25">
      <c r="A368" s="24"/>
    </row>
    <row r="369" spans="1:1" ht="15.75" customHeight="1" x14ac:dyDescent="0.25">
      <c r="A369" s="24"/>
    </row>
    <row r="370" spans="1:1" ht="15.75" customHeight="1" x14ac:dyDescent="0.25">
      <c r="A370" s="24"/>
    </row>
    <row r="371" spans="1:1" ht="15.75" customHeight="1" x14ac:dyDescent="0.25">
      <c r="A371" s="24"/>
    </row>
    <row r="372" spans="1:1" ht="15.75" customHeight="1" x14ac:dyDescent="0.25">
      <c r="A372" s="24"/>
    </row>
    <row r="373" spans="1:1" ht="15.75" customHeight="1" x14ac:dyDescent="0.25">
      <c r="A373" s="24"/>
    </row>
    <row r="374" spans="1:1" ht="15.75" customHeight="1" x14ac:dyDescent="0.25">
      <c r="A374" s="24"/>
    </row>
    <row r="375" spans="1:1" ht="15.75" customHeight="1" x14ac:dyDescent="0.25">
      <c r="A375" s="24"/>
    </row>
    <row r="376" spans="1:1" ht="15.75" customHeight="1" x14ac:dyDescent="0.25">
      <c r="A376" s="24"/>
    </row>
    <row r="377" spans="1:1" ht="15.75" customHeight="1" x14ac:dyDescent="0.25">
      <c r="A377" s="24"/>
    </row>
    <row r="378" spans="1:1" ht="15.75" customHeight="1" x14ac:dyDescent="0.25">
      <c r="A378" s="24"/>
    </row>
    <row r="379" spans="1:1" ht="15.75" customHeight="1" x14ac:dyDescent="0.25">
      <c r="A379" s="24"/>
    </row>
    <row r="380" spans="1:1" ht="15.75" customHeight="1" x14ac:dyDescent="0.25">
      <c r="A380" s="24"/>
    </row>
    <row r="381" spans="1:1" ht="15.75" customHeight="1" x14ac:dyDescent="0.25">
      <c r="A381" s="24"/>
    </row>
    <row r="382" spans="1:1" ht="15.75" customHeight="1" x14ac:dyDescent="0.25">
      <c r="A382" s="24"/>
    </row>
    <row r="383" spans="1:1" ht="15.75" customHeight="1" x14ac:dyDescent="0.25">
      <c r="A383" s="24"/>
    </row>
    <row r="384" spans="1:1" ht="15.75" customHeight="1" x14ac:dyDescent="0.25">
      <c r="A384" s="24"/>
    </row>
    <row r="385" spans="1:1" ht="15.75" customHeight="1" x14ac:dyDescent="0.25">
      <c r="A385" s="24"/>
    </row>
    <row r="386" spans="1:1" ht="15.75" customHeight="1" x14ac:dyDescent="0.25">
      <c r="A386" s="24"/>
    </row>
    <row r="387" spans="1:1" ht="15.75" customHeight="1" x14ac:dyDescent="0.25">
      <c r="A387" s="24"/>
    </row>
    <row r="388" spans="1:1" ht="15.75" customHeight="1" x14ac:dyDescent="0.25">
      <c r="A388" s="24"/>
    </row>
    <row r="389" spans="1:1" ht="15.75" customHeight="1" x14ac:dyDescent="0.25">
      <c r="A389" s="24"/>
    </row>
    <row r="390" spans="1:1" ht="15.75" customHeight="1" x14ac:dyDescent="0.25">
      <c r="A390" s="24"/>
    </row>
    <row r="391" spans="1:1" ht="15.75" customHeight="1" x14ac:dyDescent="0.25">
      <c r="A391" s="24"/>
    </row>
    <row r="392" spans="1:1" ht="15.75" customHeight="1" x14ac:dyDescent="0.25">
      <c r="A392" s="24"/>
    </row>
    <row r="393" spans="1:1" ht="15.75" customHeight="1" x14ac:dyDescent="0.25">
      <c r="A393" s="24"/>
    </row>
    <row r="394" spans="1:1" ht="15.75" customHeight="1" x14ac:dyDescent="0.25">
      <c r="A394" s="24"/>
    </row>
    <row r="395" spans="1:1" ht="15.75" customHeight="1" x14ac:dyDescent="0.25">
      <c r="A395" s="24"/>
    </row>
    <row r="396" spans="1:1" ht="15.75" customHeight="1" x14ac:dyDescent="0.25">
      <c r="A396" s="24"/>
    </row>
    <row r="397" spans="1:1" ht="15.75" customHeight="1" x14ac:dyDescent="0.25">
      <c r="A397" s="24"/>
    </row>
    <row r="398" spans="1:1" ht="15.75" customHeight="1" x14ac:dyDescent="0.25">
      <c r="A398" s="24"/>
    </row>
    <row r="399" spans="1:1" ht="15.75" customHeight="1" x14ac:dyDescent="0.25">
      <c r="A399" s="24"/>
    </row>
    <row r="400" spans="1:1" ht="15.75" customHeight="1" x14ac:dyDescent="0.25">
      <c r="A400" s="24"/>
    </row>
    <row r="401" spans="1:1" ht="15.75" customHeight="1" x14ac:dyDescent="0.25">
      <c r="A401" s="24"/>
    </row>
    <row r="402" spans="1:1" ht="15.75" customHeight="1" x14ac:dyDescent="0.25">
      <c r="A402" s="24"/>
    </row>
    <row r="403" spans="1:1" ht="15.75" customHeight="1" x14ac:dyDescent="0.25">
      <c r="A403" s="24"/>
    </row>
    <row r="404" spans="1:1" ht="15.75" customHeight="1" x14ac:dyDescent="0.25">
      <c r="A404" s="24"/>
    </row>
    <row r="405" spans="1:1" ht="15.75" customHeight="1" x14ac:dyDescent="0.25">
      <c r="A405" s="24"/>
    </row>
    <row r="406" spans="1:1" ht="15.75" customHeight="1" x14ac:dyDescent="0.25">
      <c r="A406" s="24"/>
    </row>
    <row r="407" spans="1:1" ht="15.75" customHeight="1" x14ac:dyDescent="0.25">
      <c r="A407" s="24"/>
    </row>
    <row r="408" spans="1:1" ht="15.75" customHeight="1" x14ac:dyDescent="0.25">
      <c r="A408" s="24"/>
    </row>
    <row r="409" spans="1:1" ht="15.75" customHeight="1" x14ac:dyDescent="0.25">
      <c r="A409" s="24"/>
    </row>
    <row r="410" spans="1:1" ht="15.75" customHeight="1" x14ac:dyDescent="0.25">
      <c r="A410" s="24"/>
    </row>
    <row r="411" spans="1:1" ht="15.75" customHeight="1" x14ac:dyDescent="0.25">
      <c r="A411" s="24"/>
    </row>
    <row r="412" spans="1:1" ht="15.75" customHeight="1" x14ac:dyDescent="0.25">
      <c r="A412" s="24"/>
    </row>
    <row r="413" spans="1:1" ht="15.75" customHeight="1" x14ac:dyDescent="0.25">
      <c r="A413" s="24"/>
    </row>
    <row r="414" spans="1:1" ht="15.75" customHeight="1" x14ac:dyDescent="0.25">
      <c r="A414" s="24"/>
    </row>
    <row r="415" spans="1:1" ht="15.75" customHeight="1" x14ac:dyDescent="0.25">
      <c r="A415" s="24"/>
    </row>
    <row r="416" spans="1:1" ht="15.75" customHeight="1" x14ac:dyDescent="0.25">
      <c r="A416" s="24"/>
    </row>
    <row r="417" spans="1:1" ht="15.75" customHeight="1" x14ac:dyDescent="0.25">
      <c r="A417" s="24"/>
    </row>
    <row r="418" spans="1:1" ht="15.75" customHeight="1" x14ac:dyDescent="0.25">
      <c r="A418" s="24"/>
    </row>
    <row r="419" spans="1:1" ht="15.75" customHeight="1" x14ac:dyDescent="0.25">
      <c r="A419" s="24"/>
    </row>
    <row r="420" spans="1:1" ht="15.75" customHeight="1" x14ac:dyDescent="0.25">
      <c r="A420" s="24"/>
    </row>
    <row r="421" spans="1:1" ht="15.75" customHeight="1" x14ac:dyDescent="0.25">
      <c r="A421" s="24"/>
    </row>
    <row r="422" spans="1:1" ht="15.75" customHeight="1" x14ac:dyDescent="0.25">
      <c r="A422" s="24"/>
    </row>
    <row r="423" spans="1:1" ht="15.75" customHeight="1" x14ac:dyDescent="0.25">
      <c r="A423" s="24"/>
    </row>
    <row r="424" spans="1:1" ht="15.75" customHeight="1" x14ac:dyDescent="0.25">
      <c r="A424" s="24"/>
    </row>
    <row r="425" spans="1:1" ht="15.75" customHeight="1" x14ac:dyDescent="0.25">
      <c r="A425" s="24"/>
    </row>
    <row r="426" spans="1:1" ht="15.75" customHeight="1" x14ac:dyDescent="0.25">
      <c r="A426" s="24"/>
    </row>
    <row r="427" spans="1:1" ht="15.75" customHeight="1" x14ac:dyDescent="0.25">
      <c r="A427" s="24"/>
    </row>
    <row r="428" spans="1:1" ht="15.75" customHeight="1" x14ac:dyDescent="0.25">
      <c r="A428" s="24"/>
    </row>
    <row r="429" spans="1:1" ht="15.75" customHeight="1" x14ac:dyDescent="0.25">
      <c r="A429" s="24"/>
    </row>
    <row r="430" spans="1:1" ht="15.75" customHeight="1" x14ac:dyDescent="0.25">
      <c r="A430" s="24"/>
    </row>
    <row r="431" spans="1:1" ht="15.75" customHeight="1" x14ac:dyDescent="0.25">
      <c r="A431" s="24"/>
    </row>
    <row r="432" spans="1:1" ht="15.75" customHeight="1" x14ac:dyDescent="0.25">
      <c r="A432" s="24"/>
    </row>
    <row r="433" spans="1:1" ht="15.75" customHeight="1" x14ac:dyDescent="0.25">
      <c r="A433" s="24"/>
    </row>
    <row r="434" spans="1:1" ht="15.75" customHeight="1" x14ac:dyDescent="0.25">
      <c r="A434" s="24"/>
    </row>
    <row r="435" spans="1:1" ht="15.75" customHeight="1" x14ac:dyDescent="0.25">
      <c r="A435" s="24"/>
    </row>
    <row r="436" spans="1:1" ht="15.75" customHeight="1" x14ac:dyDescent="0.25">
      <c r="A436" s="24"/>
    </row>
    <row r="437" spans="1:1" ht="15.75" customHeight="1" x14ac:dyDescent="0.25">
      <c r="A437" s="24"/>
    </row>
    <row r="438" spans="1:1" ht="15.75" customHeight="1" x14ac:dyDescent="0.25">
      <c r="A438" s="24"/>
    </row>
    <row r="439" spans="1:1" ht="15.75" customHeight="1" x14ac:dyDescent="0.25">
      <c r="A439" s="24"/>
    </row>
    <row r="440" spans="1:1" ht="15.75" customHeight="1" x14ac:dyDescent="0.25">
      <c r="A440" s="24"/>
    </row>
    <row r="441" spans="1:1" ht="15.75" customHeight="1" x14ac:dyDescent="0.25">
      <c r="A441" s="24"/>
    </row>
    <row r="442" spans="1:1" ht="15.75" customHeight="1" x14ac:dyDescent="0.25">
      <c r="A442" s="24"/>
    </row>
    <row r="443" spans="1:1" ht="15.75" customHeight="1" x14ac:dyDescent="0.25">
      <c r="A443" s="24"/>
    </row>
    <row r="444" spans="1:1" ht="15.75" customHeight="1" x14ac:dyDescent="0.25">
      <c r="A444" s="24"/>
    </row>
    <row r="445" spans="1:1" ht="15.75" customHeight="1" x14ac:dyDescent="0.25">
      <c r="A445" s="24"/>
    </row>
    <row r="446" spans="1:1" ht="15.75" customHeight="1" x14ac:dyDescent="0.25">
      <c r="A446" s="24"/>
    </row>
    <row r="447" spans="1:1" ht="15.75" customHeight="1" x14ac:dyDescent="0.25">
      <c r="A447" s="24"/>
    </row>
    <row r="448" spans="1:1" ht="15.75" customHeight="1" x14ac:dyDescent="0.25">
      <c r="A448" s="24"/>
    </row>
    <row r="449" spans="1:1" ht="15.75" customHeight="1" x14ac:dyDescent="0.25">
      <c r="A449" s="24"/>
    </row>
    <row r="450" spans="1:1" ht="15.75" customHeight="1" x14ac:dyDescent="0.25">
      <c r="A450" s="24"/>
    </row>
    <row r="451" spans="1:1" ht="15.75" customHeight="1" x14ac:dyDescent="0.25">
      <c r="A451" s="24"/>
    </row>
    <row r="452" spans="1:1" ht="15.75" customHeight="1" x14ac:dyDescent="0.25">
      <c r="A452" s="24"/>
    </row>
    <row r="453" spans="1:1" ht="15.75" customHeight="1" x14ac:dyDescent="0.25">
      <c r="A453" s="24"/>
    </row>
    <row r="454" spans="1:1" ht="15.75" customHeight="1" x14ac:dyDescent="0.25">
      <c r="A454" s="24"/>
    </row>
    <row r="455" spans="1:1" ht="15.75" customHeight="1" x14ac:dyDescent="0.25">
      <c r="A455" s="24"/>
    </row>
    <row r="456" spans="1:1" ht="15.75" customHeight="1" x14ac:dyDescent="0.25">
      <c r="A456" s="24"/>
    </row>
    <row r="457" spans="1:1" ht="15.75" customHeight="1" x14ac:dyDescent="0.25">
      <c r="A457" s="24"/>
    </row>
    <row r="458" spans="1:1" ht="15.75" customHeight="1" x14ac:dyDescent="0.25">
      <c r="A458" s="24"/>
    </row>
    <row r="459" spans="1:1" ht="15.75" customHeight="1" x14ac:dyDescent="0.25">
      <c r="A459" s="24"/>
    </row>
    <row r="460" spans="1:1" ht="15.75" customHeight="1" x14ac:dyDescent="0.25">
      <c r="A460" s="24"/>
    </row>
    <row r="461" spans="1:1" ht="15.75" customHeight="1" x14ac:dyDescent="0.25">
      <c r="A461" s="24"/>
    </row>
    <row r="462" spans="1:1" ht="15.75" customHeight="1" x14ac:dyDescent="0.25">
      <c r="A462" s="24"/>
    </row>
    <row r="463" spans="1:1" ht="15.75" customHeight="1" x14ac:dyDescent="0.25">
      <c r="A463" s="24"/>
    </row>
    <row r="464" spans="1:1" ht="15.75" customHeight="1" x14ac:dyDescent="0.25">
      <c r="A464" s="24"/>
    </row>
    <row r="465" spans="1:1" ht="15.75" customHeight="1" x14ac:dyDescent="0.25">
      <c r="A465" s="24"/>
    </row>
    <row r="466" spans="1:1" ht="15.75" customHeight="1" x14ac:dyDescent="0.25">
      <c r="A466" s="24"/>
    </row>
    <row r="467" spans="1:1" ht="15.75" customHeight="1" x14ac:dyDescent="0.25">
      <c r="A467" s="24"/>
    </row>
    <row r="468" spans="1:1" ht="15.75" customHeight="1" x14ac:dyDescent="0.25">
      <c r="A468" s="24"/>
    </row>
    <row r="469" spans="1:1" ht="15.75" customHeight="1" x14ac:dyDescent="0.25">
      <c r="A469" s="24"/>
    </row>
    <row r="470" spans="1:1" ht="15.75" customHeight="1" x14ac:dyDescent="0.25">
      <c r="A470" s="24"/>
    </row>
    <row r="471" spans="1:1" ht="15.75" customHeight="1" x14ac:dyDescent="0.25">
      <c r="A471" s="24"/>
    </row>
    <row r="472" spans="1:1" ht="15.75" customHeight="1" x14ac:dyDescent="0.25">
      <c r="A472" s="24"/>
    </row>
    <row r="473" spans="1:1" ht="15.75" customHeight="1" x14ac:dyDescent="0.25">
      <c r="A473" s="24"/>
    </row>
    <row r="474" spans="1:1" ht="15.75" customHeight="1" x14ac:dyDescent="0.25">
      <c r="A474" s="24"/>
    </row>
    <row r="475" spans="1:1" ht="15.75" customHeight="1" x14ac:dyDescent="0.25">
      <c r="A475" s="24"/>
    </row>
    <row r="476" spans="1:1" ht="15.75" customHeight="1" x14ac:dyDescent="0.25">
      <c r="A476" s="24"/>
    </row>
    <row r="477" spans="1:1" ht="15.75" customHeight="1" x14ac:dyDescent="0.25">
      <c r="A477" s="24"/>
    </row>
    <row r="478" spans="1:1" ht="15.75" customHeight="1" x14ac:dyDescent="0.25">
      <c r="A478" s="24"/>
    </row>
    <row r="479" spans="1:1" ht="15.75" customHeight="1" x14ac:dyDescent="0.25">
      <c r="A479" s="24"/>
    </row>
    <row r="480" spans="1:1" ht="15.75" customHeight="1" x14ac:dyDescent="0.25">
      <c r="A480" s="24"/>
    </row>
    <row r="481" spans="1:1" ht="15.75" customHeight="1" x14ac:dyDescent="0.25">
      <c r="A481" s="24"/>
    </row>
    <row r="482" spans="1:1" ht="15.75" customHeight="1" x14ac:dyDescent="0.25">
      <c r="A482" s="24"/>
    </row>
    <row r="483" spans="1:1" ht="15.75" customHeight="1" x14ac:dyDescent="0.25">
      <c r="A483" s="24"/>
    </row>
    <row r="484" spans="1:1" ht="15.75" customHeight="1" x14ac:dyDescent="0.25">
      <c r="A484" s="24"/>
    </row>
    <row r="485" spans="1:1" ht="15.75" customHeight="1" x14ac:dyDescent="0.25">
      <c r="A485" s="24"/>
    </row>
    <row r="486" spans="1:1" ht="15.75" customHeight="1" x14ac:dyDescent="0.25">
      <c r="A486" s="24"/>
    </row>
    <row r="487" spans="1:1" ht="15.75" customHeight="1" x14ac:dyDescent="0.25">
      <c r="A487" s="24"/>
    </row>
    <row r="488" spans="1:1" ht="15.75" customHeight="1" x14ac:dyDescent="0.25">
      <c r="A488" s="24"/>
    </row>
    <row r="489" spans="1:1" ht="15.75" customHeight="1" x14ac:dyDescent="0.25">
      <c r="A489" s="24"/>
    </row>
    <row r="490" spans="1:1" ht="15.75" customHeight="1" x14ac:dyDescent="0.25">
      <c r="A490" s="24"/>
    </row>
    <row r="491" spans="1:1" ht="15.75" customHeight="1" x14ac:dyDescent="0.25">
      <c r="A491" s="24"/>
    </row>
    <row r="492" spans="1:1" ht="15.75" customHeight="1" x14ac:dyDescent="0.25">
      <c r="A492" s="24"/>
    </row>
    <row r="493" spans="1:1" ht="15.75" customHeight="1" x14ac:dyDescent="0.25">
      <c r="A493" s="24"/>
    </row>
    <row r="494" spans="1:1" ht="15.75" customHeight="1" x14ac:dyDescent="0.25">
      <c r="A494" s="24"/>
    </row>
    <row r="495" spans="1:1" ht="15.75" customHeight="1" x14ac:dyDescent="0.25">
      <c r="A495" s="24"/>
    </row>
    <row r="496" spans="1:1" ht="15.75" customHeight="1" x14ac:dyDescent="0.25">
      <c r="A496" s="24"/>
    </row>
    <row r="497" spans="1:1" ht="15.75" customHeight="1" x14ac:dyDescent="0.25">
      <c r="A497" s="24"/>
    </row>
    <row r="498" spans="1:1" ht="15.75" customHeight="1" x14ac:dyDescent="0.25">
      <c r="A498" s="24"/>
    </row>
    <row r="499" spans="1:1" ht="15.75" customHeight="1" x14ac:dyDescent="0.25">
      <c r="A499" s="24"/>
    </row>
    <row r="500" spans="1:1" ht="15.75" customHeight="1" x14ac:dyDescent="0.25">
      <c r="A500" s="24"/>
    </row>
    <row r="501" spans="1:1" ht="15.75" customHeight="1" x14ac:dyDescent="0.25">
      <c r="A501" s="24"/>
    </row>
    <row r="502" spans="1:1" ht="15.75" customHeight="1" x14ac:dyDescent="0.25">
      <c r="A502" s="24"/>
    </row>
    <row r="503" spans="1:1" ht="15.75" customHeight="1" x14ac:dyDescent="0.25">
      <c r="A503" s="24"/>
    </row>
    <row r="504" spans="1:1" ht="15.75" customHeight="1" x14ac:dyDescent="0.25">
      <c r="A504" s="24"/>
    </row>
    <row r="505" spans="1:1" ht="15.75" customHeight="1" x14ac:dyDescent="0.25">
      <c r="A505" s="24"/>
    </row>
    <row r="506" spans="1:1" ht="15.75" customHeight="1" x14ac:dyDescent="0.25">
      <c r="A506" s="24"/>
    </row>
    <row r="507" spans="1:1" ht="15.75" customHeight="1" x14ac:dyDescent="0.25">
      <c r="A507" s="24"/>
    </row>
    <row r="508" spans="1:1" ht="15.75" customHeight="1" x14ac:dyDescent="0.25">
      <c r="A508" s="24"/>
    </row>
    <row r="509" spans="1:1" ht="15.75" customHeight="1" x14ac:dyDescent="0.25">
      <c r="A509" s="24"/>
    </row>
    <row r="510" spans="1:1" ht="15.75" customHeight="1" x14ac:dyDescent="0.25">
      <c r="A510" s="24"/>
    </row>
    <row r="511" spans="1:1" ht="15.75" customHeight="1" x14ac:dyDescent="0.25">
      <c r="A511" s="24"/>
    </row>
    <row r="512" spans="1:1" ht="15.75" customHeight="1" x14ac:dyDescent="0.25">
      <c r="A512" s="24"/>
    </row>
    <row r="513" spans="1:1" ht="15.75" customHeight="1" x14ac:dyDescent="0.25">
      <c r="A513" s="24"/>
    </row>
    <row r="514" spans="1:1" ht="15.75" customHeight="1" x14ac:dyDescent="0.25">
      <c r="A514" s="24"/>
    </row>
    <row r="515" spans="1:1" ht="15.75" customHeight="1" x14ac:dyDescent="0.25">
      <c r="A515" s="24"/>
    </row>
    <row r="516" spans="1:1" ht="15.75" customHeight="1" x14ac:dyDescent="0.25">
      <c r="A516" s="24"/>
    </row>
    <row r="517" spans="1:1" ht="15.75" customHeight="1" x14ac:dyDescent="0.25">
      <c r="A517" s="24"/>
    </row>
    <row r="518" spans="1:1" ht="15.75" customHeight="1" x14ac:dyDescent="0.25">
      <c r="A518" s="24"/>
    </row>
    <row r="519" spans="1:1" ht="15.75" customHeight="1" x14ac:dyDescent="0.25">
      <c r="A519" s="24"/>
    </row>
    <row r="520" spans="1:1" ht="15.75" customHeight="1" x14ac:dyDescent="0.25">
      <c r="A520" s="24"/>
    </row>
    <row r="521" spans="1:1" ht="15.75" customHeight="1" x14ac:dyDescent="0.25">
      <c r="A521" s="24"/>
    </row>
    <row r="522" spans="1:1" ht="15.75" customHeight="1" x14ac:dyDescent="0.25">
      <c r="A522" s="24"/>
    </row>
    <row r="523" spans="1:1" ht="15.75" customHeight="1" x14ac:dyDescent="0.25">
      <c r="A523" s="24"/>
    </row>
    <row r="524" spans="1:1" ht="15.75" customHeight="1" x14ac:dyDescent="0.25">
      <c r="A524" s="24"/>
    </row>
    <row r="525" spans="1:1" ht="15.75" customHeight="1" x14ac:dyDescent="0.25">
      <c r="A525" s="24"/>
    </row>
    <row r="526" spans="1:1" ht="15.75" customHeight="1" x14ac:dyDescent="0.25">
      <c r="A526" s="24"/>
    </row>
    <row r="527" spans="1:1" ht="15.75" customHeight="1" x14ac:dyDescent="0.25">
      <c r="A527" s="24"/>
    </row>
    <row r="528" spans="1:1" ht="15.75" customHeight="1" x14ac:dyDescent="0.25">
      <c r="A528" s="24"/>
    </row>
    <row r="529" spans="1:1" ht="15.75" customHeight="1" x14ac:dyDescent="0.25">
      <c r="A529" s="24"/>
    </row>
    <row r="530" spans="1:1" ht="15.75" customHeight="1" x14ac:dyDescent="0.25">
      <c r="A530" s="24"/>
    </row>
    <row r="531" spans="1:1" ht="15.75" customHeight="1" x14ac:dyDescent="0.25">
      <c r="A531" s="24"/>
    </row>
    <row r="532" spans="1:1" ht="15.75" customHeight="1" x14ac:dyDescent="0.25">
      <c r="A532" s="24"/>
    </row>
    <row r="533" spans="1:1" ht="15.75" customHeight="1" x14ac:dyDescent="0.25">
      <c r="A533" s="24"/>
    </row>
    <row r="534" spans="1:1" ht="15.75" customHeight="1" x14ac:dyDescent="0.25">
      <c r="A534" s="24"/>
    </row>
    <row r="535" spans="1:1" ht="15.75" customHeight="1" x14ac:dyDescent="0.25">
      <c r="A535" s="24"/>
    </row>
    <row r="536" spans="1:1" ht="15.75" customHeight="1" x14ac:dyDescent="0.25">
      <c r="A536" s="24"/>
    </row>
    <row r="537" spans="1:1" ht="15.75" customHeight="1" x14ac:dyDescent="0.25">
      <c r="A537" s="24"/>
    </row>
    <row r="538" spans="1:1" ht="15.75" customHeight="1" x14ac:dyDescent="0.25">
      <c r="A538" s="24"/>
    </row>
    <row r="539" spans="1:1" ht="15.75" customHeight="1" x14ac:dyDescent="0.25">
      <c r="A539" s="24"/>
    </row>
    <row r="540" spans="1:1" ht="15.75" customHeight="1" x14ac:dyDescent="0.25">
      <c r="A540" s="24"/>
    </row>
    <row r="541" spans="1:1" ht="15.75" customHeight="1" x14ac:dyDescent="0.25">
      <c r="A541" s="24"/>
    </row>
    <row r="542" spans="1:1" ht="15.75" customHeight="1" x14ac:dyDescent="0.25">
      <c r="A542" s="24"/>
    </row>
    <row r="543" spans="1:1" ht="15.75" customHeight="1" x14ac:dyDescent="0.25">
      <c r="A543" s="24"/>
    </row>
    <row r="544" spans="1:1" ht="15.75" customHeight="1" x14ac:dyDescent="0.25">
      <c r="A544" s="24"/>
    </row>
    <row r="545" spans="1:1" ht="15.75" customHeight="1" x14ac:dyDescent="0.25">
      <c r="A545" s="24"/>
    </row>
    <row r="546" spans="1:1" ht="15.75" customHeight="1" x14ac:dyDescent="0.25">
      <c r="A546" s="24"/>
    </row>
    <row r="547" spans="1:1" ht="15.75" customHeight="1" x14ac:dyDescent="0.25">
      <c r="A547" s="24"/>
    </row>
    <row r="548" spans="1:1" ht="15.75" customHeight="1" x14ac:dyDescent="0.25">
      <c r="A548" s="24"/>
    </row>
    <row r="549" spans="1:1" ht="15.75" customHeight="1" x14ac:dyDescent="0.25">
      <c r="A549" s="24"/>
    </row>
    <row r="550" spans="1:1" ht="15.75" customHeight="1" x14ac:dyDescent="0.25">
      <c r="A550" s="24"/>
    </row>
    <row r="551" spans="1:1" ht="15.75" customHeight="1" x14ac:dyDescent="0.25">
      <c r="A551" s="24"/>
    </row>
    <row r="552" spans="1:1" ht="15.75" customHeight="1" x14ac:dyDescent="0.25">
      <c r="A552" s="24"/>
    </row>
    <row r="553" spans="1:1" ht="15.75" customHeight="1" x14ac:dyDescent="0.25">
      <c r="A553" s="24"/>
    </row>
    <row r="554" spans="1:1" ht="15.75" customHeight="1" x14ac:dyDescent="0.25">
      <c r="A554" s="24"/>
    </row>
    <row r="555" spans="1:1" ht="15.75" customHeight="1" x14ac:dyDescent="0.25">
      <c r="A555" s="24"/>
    </row>
    <row r="556" spans="1:1" ht="15.75" customHeight="1" x14ac:dyDescent="0.25">
      <c r="A556" s="24"/>
    </row>
    <row r="557" spans="1:1" ht="15.75" customHeight="1" x14ac:dyDescent="0.25">
      <c r="A557" s="24"/>
    </row>
    <row r="558" spans="1:1" ht="15.75" customHeight="1" x14ac:dyDescent="0.25">
      <c r="A558" s="24"/>
    </row>
    <row r="559" spans="1:1" ht="15.75" customHeight="1" x14ac:dyDescent="0.25">
      <c r="A559" s="24"/>
    </row>
    <row r="560" spans="1:1" ht="15.75" customHeight="1" x14ac:dyDescent="0.25">
      <c r="A560" s="24"/>
    </row>
    <row r="561" spans="1:1" ht="15.75" customHeight="1" x14ac:dyDescent="0.25">
      <c r="A561" s="24"/>
    </row>
    <row r="562" spans="1:1" ht="15.75" customHeight="1" x14ac:dyDescent="0.25">
      <c r="A562" s="24"/>
    </row>
    <row r="563" spans="1:1" ht="15.75" customHeight="1" x14ac:dyDescent="0.25">
      <c r="A563" s="24"/>
    </row>
    <row r="564" spans="1:1" ht="15.75" customHeight="1" x14ac:dyDescent="0.25">
      <c r="A564" s="24"/>
    </row>
    <row r="565" spans="1:1" ht="15.75" customHeight="1" x14ac:dyDescent="0.25">
      <c r="A565" s="24"/>
    </row>
    <row r="566" spans="1:1" ht="15.75" customHeight="1" x14ac:dyDescent="0.25">
      <c r="A566" s="24"/>
    </row>
    <row r="567" spans="1:1" ht="15.75" customHeight="1" x14ac:dyDescent="0.25">
      <c r="A567" s="24"/>
    </row>
    <row r="568" spans="1:1" ht="15.75" customHeight="1" x14ac:dyDescent="0.25">
      <c r="A568" s="24"/>
    </row>
    <row r="569" spans="1:1" ht="15.75" customHeight="1" x14ac:dyDescent="0.25">
      <c r="A569" s="24"/>
    </row>
    <row r="570" spans="1:1" ht="15.75" customHeight="1" x14ac:dyDescent="0.25">
      <c r="A570" s="24"/>
    </row>
    <row r="571" spans="1:1" ht="15.75" customHeight="1" x14ac:dyDescent="0.25">
      <c r="A571" s="24"/>
    </row>
    <row r="572" spans="1:1" ht="15.75" customHeight="1" x14ac:dyDescent="0.25">
      <c r="A572" s="24"/>
    </row>
    <row r="573" spans="1:1" ht="15.75" customHeight="1" x14ac:dyDescent="0.25">
      <c r="A573" s="24"/>
    </row>
    <row r="574" spans="1:1" ht="15.75" customHeight="1" x14ac:dyDescent="0.25">
      <c r="A574" s="24"/>
    </row>
    <row r="575" spans="1:1" ht="15.75" customHeight="1" x14ac:dyDescent="0.25">
      <c r="A575" s="24"/>
    </row>
    <row r="576" spans="1:1" ht="15.75" customHeight="1" x14ac:dyDescent="0.25">
      <c r="A576" s="24"/>
    </row>
    <row r="577" spans="1:1" ht="15.75" customHeight="1" x14ac:dyDescent="0.25">
      <c r="A577" s="24"/>
    </row>
    <row r="578" spans="1:1" ht="15.75" customHeight="1" x14ac:dyDescent="0.25">
      <c r="A578" s="24"/>
    </row>
    <row r="579" spans="1:1" ht="15.75" customHeight="1" x14ac:dyDescent="0.25">
      <c r="A579" s="24"/>
    </row>
    <row r="580" spans="1:1" ht="15.75" customHeight="1" x14ac:dyDescent="0.25">
      <c r="A580" s="24"/>
    </row>
    <row r="581" spans="1:1" ht="15.75" customHeight="1" x14ac:dyDescent="0.25">
      <c r="A581" s="24"/>
    </row>
    <row r="582" spans="1:1" ht="15.75" customHeight="1" x14ac:dyDescent="0.25">
      <c r="A582" s="24"/>
    </row>
    <row r="583" spans="1:1" ht="15.75" customHeight="1" x14ac:dyDescent="0.25">
      <c r="A583" s="24"/>
    </row>
    <row r="584" spans="1:1" ht="15.75" customHeight="1" x14ac:dyDescent="0.25">
      <c r="A584" s="24"/>
    </row>
    <row r="585" spans="1:1" ht="15.75" customHeight="1" x14ac:dyDescent="0.25">
      <c r="A585" s="24"/>
    </row>
    <row r="586" spans="1:1" ht="15.75" customHeight="1" x14ac:dyDescent="0.25">
      <c r="A586" s="24"/>
    </row>
    <row r="587" spans="1:1" ht="15.75" customHeight="1" x14ac:dyDescent="0.25">
      <c r="A587" s="24"/>
    </row>
    <row r="588" spans="1:1" ht="15.75" customHeight="1" x14ac:dyDescent="0.25">
      <c r="A588" s="24"/>
    </row>
    <row r="589" spans="1:1" ht="15.75" customHeight="1" x14ac:dyDescent="0.25">
      <c r="A589" s="24"/>
    </row>
    <row r="590" spans="1:1" ht="15.75" customHeight="1" x14ac:dyDescent="0.25">
      <c r="A590" s="24"/>
    </row>
    <row r="591" spans="1:1" ht="15.75" customHeight="1" x14ac:dyDescent="0.25">
      <c r="A591" s="24"/>
    </row>
    <row r="592" spans="1:1" ht="15.75" customHeight="1" x14ac:dyDescent="0.25">
      <c r="A592" s="24"/>
    </row>
    <row r="593" spans="1:1" ht="15.75" customHeight="1" x14ac:dyDescent="0.25">
      <c r="A593" s="24"/>
    </row>
    <row r="594" spans="1:1" ht="15.75" customHeight="1" x14ac:dyDescent="0.25">
      <c r="A594" s="24"/>
    </row>
    <row r="595" spans="1:1" ht="15.75" customHeight="1" x14ac:dyDescent="0.25">
      <c r="A595" s="24"/>
    </row>
    <row r="596" spans="1:1" ht="15.75" customHeight="1" x14ac:dyDescent="0.25">
      <c r="A596" s="24"/>
    </row>
    <row r="597" spans="1:1" ht="15.75" customHeight="1" x14ac:dyDescent="0.25">
      <c r="A597" s="24"/>
    </row>
    <row r="598" spans="1:1" ht="15.75" customHeight="1" x14ac:dyDescent="0.25">
      <c r="A598" s="24"/>
    </row>
    <row r="599" spans="1:1" ht="15.75" customHeight="1" x14ac:dyDescent="0.25">
      <c r="A599" s="24"/>
    </row>
    <row r="600" spans="1:1" ht="15.75" customHeight="1" x14ac:dyDescent="0.25">
      <c r="A600" s="24"/>
    </row>
    <row r="601" spans="1:1" ht="15.75" customHeight="1" x14ac:dyDescent="0.25">
      <c r="A601" s="24"/>
    </row>
    <row r="602" spans="1:1" ht="15.75" customHeight="1" x14ac:dyDescent="0.25">
      <c r="A602" s="24"/>
    </row>
    <row r="603" spans="1:1" ht="15.75" customHeight="1" x14ac:dyDescent="0.25">
      <c r="A603" s="24"/>
    </row>
    <row r="604" spans="1:1" ht="15.75" customHeight="1" x14ac:dyDescent="0.25">
      <c r="A604" s="24"/>
    </row>
    <row r="605" spans="1:1" ht="15.75" customHeight="1" x14ac:dyDescent="0.25">
      <c r="A605" s="24"/>
    </row>
    <row r="606" spans="1:1" ht="15.75" customHeight="1" x14ac:dyDescent="0.25">
      <c r="A606" s="24"/>
    </row>
    <row r="607" spans="1:1" ht="15.75" customHeight="1" x14ac:dyDescent="0.25">
      <c r="A607" s="24"/>
    </row>
    <row r="608" spans="1:1" ht="15.75" customHeight="1" x14ac:dyDescent="0.25">
      <c r="A608" s="24"/>
    </row>
    <row r="609" spans="1:1" ht="15.75" customHeight="1" x14ac:dyDescent="0.25">
      <c r="A609" s="24"/>
    </row>
    <row r="610" spans="1:1" ht="15.75" customHeight="1" x14ac:dyDescent="0.25">
      <c r="A610" s="24"/>
    </row>
    <row r="611" spans="1:1" ht="15.75" customHeight="1" x14ac:dyDescent="0.25">
      <c r="A611" s="24"/>
    </row>
    <row r="612" spans="1:1" ht="15.75" customHeight="1" x14ac:dyDescent="0.25">
      <c r="A612" s="24"/>
    </row>
    <row r="613" spans="1:1" ht="15.75" customHeight="1" x14ac:dyDescent="0.25">
      <c r="A613" s="24"/>
    </row>
    <row r="614" spans="1:1" ht="15.75" customHeight="1" x14ac:dyDescent="0.25">
      <c r="A614" s="24"/>
    </row>
    <row r="615" spans="1:1" ht="15.75" customHeight="1" x14ac:dyDescent="0.25">
      <c r="A615" s="24"/>
    </row>
    <row r="616" spans="1:1" ht="15.75" customHeight="1" x14ac:dyDescent="0.25">
      <c r="A616" s="24"/>
    </row>
    <row r="617" spans="1:1" ht="15.75" customHeight="1" x14ac:dyDescent="0.25">
      <c r="A617" s="24"/>
    </row>
    <row r="618" spans="1:1" ht="15.75" customHeight="1" x14ac:dyDescent="0.25">
      <c r="A618" s="24"/>
    </row>
    <row r="619" spans="1:1" ht="15.75" customHeight="1" x14ac:dyDescent="0.25">
      <c r="A619" s="24"/>
    </row>
    <row r="620" spans="1:1" ht="15.75" customHeight="1" x14ac:dyDescent="0.25">
      <c r="A620" s="24"/>
    </row>
    <row r="621" spans="1:1" ht="15.75" customHeight="1" x14ac:dyDescent="0.25">
      <c r="A621" s="24"/>
    </row>
    <row r="622" spans="1:1" ht="15.75" customHeight="1" x14ac:dyDescent="0.25">
      <c r="A622" s="24"/>
    </row>
    <row r="623" spans="1:1" ht="15.75" customHeight="1" x14ac:dyDescent="0.25">
      <c r="A623" s="24"/>
    </row>
    <row r="624" spans="1:1" ht="15.75" customHeight="1" x14ac:dyDescent="0.25">
      <c r="A624" s="24"/>
    </row>
    <row r="625" spans="1:1" ht="15.75" customHeight="1" x14ac:dyDescent="0.25">
      <c r="A625" s="24"/>
    </row>
    <row r="626" spans="1:1" ht="15.75" customHeight="1" x14ac:dyDescent="0.25">
      <c r="A626" s="24"/>
    </row>
    <row r="627" spans="1:1" ht="15.75" customHeight="1" x14ac:dyDescent="0.25">
      <c r="A627" s="24"/>
    </row>
    <row r="628" spans="1:1" ht="15.75" customHeight="1" x14ac:dyDescent="0.25">
      <c r="A628" s="24"/>
    </row>
    <row r="629" spans="1:1" ht="15.75" customHeight="1" x14ac:dyDescent="0.25">
      <c r="A629" s="24"/>
    </row>
    <row r="630" spans="1:1" ht="15.75" customHeight="1" x14ac:dyDescent="0.25">
      <c r="A630" s="24"/>
    </row>
    <row r="631" spans="1:1" ht="15.75" customHeight="1" x14ac:dyDescent="0.25">
      <c r="A631" s="24"/>
    </row>
    <row r="632" spans="1:1" ht="15.75" customHeight="1" x14ac:dyDescent="0.25">
      <c r="A632" s="24"/>
    </row>
    <row r="633" spans="1:1" ht="15.75" customHeight="1" x14ac:dyDescent="0.25">
      <c r="A633" s="24"/>
    </row>
    <row r="634" spans="1:1" ht="15.75" customHeight="1" x14ac:dyDescent="0.25">
      <c r="A634" s="24"/>
    </row>
    <row r="635" spans="1:1" ht="15.75" customHeight="1" x14ac:dyDescent="0.25">
      <c r="A635" s="24"/>
    </row>
    <row r="636" spans="1:1" ht="15.75" customHeight="1" x14ac:dyDescent="0.25">
      <c r="A636" s="24"/>
    </row>
    <row r="637" spans="1:1" ht="15.75" customHeight="1" x14ac:dyDescent="0.25">
      <c r="A637" s="24"/>
    </row>
    <row r="638" spans="1:1" ht="15.75" customHeight="1" x14ac:dyDescent="0.25">
      <c r="A638" s="24"/>
    </row>
    <row r="639" spans="1:1" ht="15.75" customHeight="1" x14ac:dyDescent="0.25">
      <c r="A639" s="24"/>
    </row>
    <row r="640" spans="1:1" ht="15.75" customHeight="1" x14ac:dyDescent="0.25">
      <c r="A640" s="24"/>
    </row>
    <row r="641" spans="1:1" ht="15.75" customHeight="1" x14ac:dyDescent="0.25">
      <c r="A641" s="24"/>
    </row>
    <row r="642" spans="1:1" ht="15.75" customHeight="1" x14ac:dyDescent="0.25">
      <c r="A642" s="24"/>
    </row>
    <row r="643" spans="1:1" ht="15.75" customHeight="1" x14ac:dyDescent="0.25">
      <c r="A643" s="24"/>
    </row>
    <row r="644" spans="1:1" ht="15.75" customHeight="1" x14ac:dyDescent="0.25">
      <c r="A644" s="24"/>
    </row>
    <row r="645" spans="1:1" ht="15.75" customHeight="1" x14ac:dyDescent="0.25">
      <c r="A645" s="24"/>
    </row>
    <row r="646" spans="1:1" ht="15.75" customHeight="1" x14ac:dyDescent="0.25">
      <c r="A646" s="24"/>
    </row>
    <row r="647" spans="1:1" ht="15.75" customHeight="1" x14ac:dyDescent="0.25">
      <c r="A647" s="24"/>
    </row>
    <row r="648" spans="1:1" ht="15.75" customHeight="1" x14ac:dyDescent="0.25">
      <c r="A648" s="24"/>
    </row>
    <row r="649" spans="1:1" ht="15.75" customHeight="1" x14ac:dyDescent="0.25">
      <c r="A649" s="24"/>
    </row>
    <row r="650" spans="1:1" ht="15.75" customHeight="1" x14ac:dyDescent="0.25">
      <c r="A650" s="24"/>
    </row>
    <row r="651" spans="1:1" ht="15.75" customHeight="1" x14ac:dyDescent="0.25">
      <c r="A651" s="24"/>
    </row>
    <row r="652" spans="1:1" ht="15.75" customHeight="1" x14ac:dyDescent="0.25">
      <c r="A652" s="24"/>
    </row>
    <row r="653" spans="1:1" ht="15.75" customHeight="1" x14ac:dyDescent="0.25">
      <c r="A653" s="24"/>
    </row>
    <row r="654" spans="1:1" ht="15.75" customHeight="1" x14ac:dyDescent="0.25">
      <c r="A654" s="24"/>
    </row>
    <row r="655" spans="1:1" ht="15.75" customHeight="1" x14ac:dyDescent="0.25">
      <c r="A655" s="24"/>
    </row>
    <row r="656" spans="1:1" ht="15.75" customHeight="1" x14ac:dyDescent="0.25">
      <c r="A656" s="24"/>
    </row>
    <row r="657" spans="1:1" ht="15.75" customHeight="1" x14ac:dyDescent="0.25">
      <c r="A657" s="24"/>
    </row>
    <row r="658" spans="1:1" ht="15.75" customHeight="1" x14ac:dyDescent="0.25">
      <c r="A658" s="24"/>
    </row>
    <row r="659" spans="1:1" ht="15.75" customHeight="1" x14ac:dyDescent="0.25">
      <c r="A659" s="24"/>
    </row>
    <row r="660" spans="1:1" ht="15.75" customHeight="1" x14ac:dyDescent="0.25">
      <c r="A660" s="24"/>
    </row>
    <row r="661" spans="1:1" ht="15.75" customHeight="1" x14ac:dyDescent="0.25">
      <c r="A661" s="24"/>
    </row>
    <row r="662" spans="1:1" ht="15.75" customHeight="1" x14ac:dyDescent="0.25">
      <c r="A662" s="24"/>
    </row>
    <row r="663" spans="1:1" ht="15.75" customHeight="1" x14ac:dyDescent="0.25">
      <c r="A663" s="24"/>
    </row>
    <row r="664" spans="1:1" ht="15.75" customHeight="1" x14ac:dyDescent="0.25">
      <c r="A664" s="24"/>
    </row>
    <row r="665" spans="1:1" ht="15.75" customHeight="1" x14ac:dyDescent="0.25">
      <c r="A665" s="24"/>
    </row>
    <row r="666" spans="1:1" ht="15.75" customHeight="1" x14ac:dyDescent="0.25">
      <c r="A666" s="24"/>
    </row>
    <row r="667" spans="1:1" ht="15.75" customHeight="1" x14ac:dyDescent="0.25">
      <c r="A667" s="24"/>
    </row>
    <row r="668" spans="1:1" ht="15.75" customHeight="1" x14ac:dyDescent="0.25">
      <c r="A668" s="24"/>
    </row>
    <row r="669" spans="1:1" ht="15.75" customHeight="1" x14ac:dyDescent="0.25">
      <c r="A669" s="24"/>
    </row>
    <row r="670" spans="1:1" ht="15.75" customHeight="1" x14ac:dyDescent="0.25">
      <c r="A670" s="24"/>
    </row>
    <row r="671" spans="1:1" ht="15.75" customHeight="1" x14ac:dyDescent="0.25">
      <c r="A671" s="24"/>
    </row>
    <row r="672" spans="1:1" ht="15.75" customHeight="1" x14ac:dyDescent="0.25">
      <c r="A672" s="24"/>
    </row>
    <row r="673" spans="1:1" ht="15.75" customHeight="1" x14ac:dyDescent="0.25">
      <c r="A673" s="24"/>
    </row>
    <row r="674" spans="1:1" ht="15.75" customHeight="1" x14ac:dyDescent="0.25">
      <c r="A674" s="24"/>
    </row>
    <row r="675" spans="1:1" ht="15.75" customHeight="1" x14ac:dyDescent="0.25">
      <c r="A675" s="24"/>
    </row>
    <row r="676" spans="1:1" ht="15.75" customHeight="1" x14ac:dyDescent="0.25">
      <c r="A676" s="24"/>
    </row>
    <row r="677" spans="1:1" ht="15.75" customHeight="1" x14ac:dyDescent="0.25">
      <c r="A677" s="24"/>
    </row>
    <row r="678" spans="1:1" ht="15.75" customHeight="1" x14ac:dyDescent="0.25">
      <c r="A678" s="24"/>
    </row>
    <row r="679" spans="1:1" ht="15.75" customHeight="1" x14ac:dyDescent="0.25">
      <c r="A679" s="24"/>
    </row>
    <row r="680" spans="1:1" ht="15.75" customHeight="1" x14ac:dyDescent="0.25">
      <c r="A680" s="24"/>
    </row>
    <row r="681" spans="1:1" ht="15.75" customHeight="1" x14ac:dyDescent="0.25">
      <c r="A681" s="24"/>
    </row>
    <row r="682" spans="1:1" ht="15.75" customHeight="1" x14ac:dyDescent="0.25">
      <c r="A682" s="24"/>
    </row>
    <row r="683" spans="1:1" ht="15.75" customHeight="1" x14ac:dyDescent="0.25">
      <c r="A683" s="24"/>
    </row>
    <row r="684" spans="1:1" ht="15.75" customHeight="1" x14ac:dyDescent="0.25">
      <c r="A684" s="24"/>
    </row>
    <row r="685" spans="1:1" ht="15.75" customHeight="1" x14ac:dyDescent="0.25">
      <c r="A685" s="24"/>
    </row>
    <row r="686" spans="1:1" ht="15.75" customHeight="1" x14ac:dyDescent="0.25">
      <c r="A686" s="24"/>
    </row>
    <row r="687" spans="1:1" ht="15.75" customHeight="1" x14ac:dyDescent="0.25">
      <c r="A687" s="24"/>
    </row>
    <row r="688" spans="1:1" ht="15.75" customHeight="1" x14ac:dyDescent="0.25">
      <c r="A688" s="24"/>
    </row>
    <row r="689" spans="1:1" ht="15.75" customHeight="1" x14ac:dyDescent="0.25">
      <c r="A689" s="24"/>
    </row>
    <row r="690" spans="1:1" ht="15.75" customHeight="1" x14ac:dyDescent="0.25">
      <c r="A690" s="24"/>
    </row>
    <row r="691" spans="1:1" ht="15.75" customHeight="1" x14ac:dyDescent="0.25">
      <c r="A691" s="24"/>
    </row>
    <row r="692" spans="1:1" ht="15.75" customHeight="1" x14ac:dyDescent="0.25">
      <c r="A692" s="24"/>
    </row>
    <row r="693" spans="1:1" ht="15.75" customHeight="1" x14ac:dyDescent="0.25">
      <c r="A693" s="24"/>
    </row>
    <row r="694" spans="1:1" ht="15.75" customHeight="1" x14ac:dyDescent="0.25">
      <c r="A694" s="24"/>
    </row>
    <row r="695" spans="1:1" ht="15.75" customHeight="1" x14ac:dyDescent="0.25">
      <c r="A695" s="24"/>
    </row>
    <row r="696" spans="1:1" ht="15.75" customHeight="1" x14ac:dyDescent="0.25">
      <c r="A696" s="24"/>
    </row>
    <row r="697" spans="1:1" ht="15.75" customHeight="1" x14ac:dyDescent="0.25">
      <c r="A697" s="24"/>
    </row>
    <row r="698" spans="1:1" ht="15.75" customHeight="1" x14ac:dyDescent="0.25">
      <c r="A698" s="24"/>
    </row>
    <row r="699" spans="1:1" ht="15.75" customHeight="1" x14ac:dyDescent="0.25">
      <c r="A699" s="24"/>
    </row>
    <row r="700" spans="1:1" ht="15.75" customHeight="1" x14ac:dyDescent="0.25">
      <c r="A700" s="24"/>
    </row>
    <row r="701" spans="1:1" ht="15.75" customHeight="1" x14ac:dyDescent="0.25">
      <c r="A701" s="24"/>
    </row>
    <row r="702" spans="1:1" ht="15.75" customHeight="1" x14ac:dyDescent="0.25">
      <c r="A702" s="24"/>
    </row>
    <row r="703" spans="1:1" ht="15.75" customHeight="1" x14ac:dyDescent="0.25">
      <c r="A703" s="24"/>
    </row>
    <row r="704" spans="1:1" ht="15.75" customHeight="1" x14ac:dyDescent="0.25">
      <c r="A704" s="24"/>
    </row>
    <row r="705" spans="1:1" ht="15.75" customHeight="1" x14ac:dyDescent="0.25">
      <c r="A705" s="24"/>
    </row>
    <row r="706" spans="1:1" ht="15.75" customHeight="1" x14ac:dyDescent="0.25">
      <c r="A706" s="24"/>
    </row>
    <row r="707" spans="1:1" ht="15.75" customHeight="1" x14ac:dyDescent="0.25">
      <c r="A707" s="24"/>
    </row>
    <row r="708" spans="1:1" ht="15.75" customHeight="1" x14ac:dyDescent="0.25">
      <c r="A708" s="24"/>
    </row>
    <row r="709" spans="1:1" ht="15.75" customHeight="1" x14ac:dyDescent="0.25">
      <c r="A709" s="24"/>
    </row>
    <row r="710" spans="1:1" ht="15.75" customHeight="1" x14ac:dyDescent="0.25">
      <c r="A710" s="24"/>
    </row>
    <row r="711" spans="1:1" ht="15.75" customHeight="1" x14ac:dyDescent="0.25">
      <c r="A711" s="24"/>
    </row>
    <row r="712" spans="1:1" ht="15.75" customHeight="1" x14ac:dyDescent="0.25">
      <c r="A712" s="24"/>
    </row>
    <row r="713" spans="1:1" ht="15.75" customHeight="1" x14ac:dyDescent="0.25">
      <c r="A713" s="24"/>
    </row>
    <row r="714" spans="1:1" ht="15.75" customHeight="1" x14ac:dyDescent="0.25">
      <c r="A714" s="24"/>
    </row>
    <row r="715" spans="1:1" ht="15.75" customHeight="1" x14ac:dyDescent="0.25">
      <c r="A715" s="24"/>
    </row>
    <row r="716" spans="1:1" ht="15.75" customHeight="1" x14ac:dyDescent="0.25">
      <c r="A716" s="24"/>
    </row>
    <row r="717" spans="1:1" ht="15.75" customHeight="1" x14ac:dyDescent="0.25">
      <c r="A717" s="24"/>
    </row>
    <row r="718" spans="1:1" ht="15.75" customHeight="1" x14ac:dyDescent="0.25">
      <c r="A718" s="24"/>
    </row>
    <row r="719" spans="1:1" ht="15.75" customHeight="1" x14ac:dyDescent="0.25">
      <c r="A719" s="24"/>
    </row>
    <row r="720" spans="1:1" ht="15.75" customHeight="1" x14ac:dyDescent="0.25">
      <c r="A720" s="24"/>
    </row>
    <row r="721" spans="1:1" ht="15.75" customHeight="1" x14ac:dyDescent="0.25">
      <c r="A721" s="24"/>
    </row>
    <row r="722" spans="1:1" ht="15.75" customHeight="1" x14ac:dyDescent="0.25">
      <c r="A722" s="24"/>
    </row>
    <row r="723" spans="1:1" ht="15.75" customHeight="1" x14ac:dyDescent="0.25">
      <c r="A723" s="24"/>
    </row>
    <row r="724" spans="1:1" ht="15.75" customHeight="1" x14ac:dyDescent="0.25">
      <c r="A724" s="24"/>
    </row>
    <row r="725" spans="1:1" ht="15.75" customHeight="1" x14ac:dyDescent="0.25">
      <c r="A725" s="24"/>
    </row>
    <row r="726" spans="1:1" ht="15.75" customHeight="1" x14ac:dyDescent="0.25">
      <c r="A726" s="24"/>
    </row>
    <row r="727" spans="1:1" ht="15.75" customHeight="1" x14ac:dyDescent="0.25">
      <c r="A727" s="24"/>
    </row>
    <row r="728" spans="1:1" ht="15.75" customHeight="1" x14ac:dyDescent="0.25">
      <c r="A728" s="24"/>
    </row>
    <row r="729" spans="1:1" ht="15.75" customHeight="1" x14ac:dyDescent="0.25">
      <c r="A729" s="24"/>
    </row>
    <row r="730" spans="1:1" ht="15.75" customHeight="1" x14ac:dyDescent="0.25">
      <c r="A730" s="24"/>
    </row>
    <row r="731" spans="1:1" ht="15.75" customHeight="1" x14ac:dyDescent="0.25">
      <c r="A731" s="24"/>
    </row>
    <row r="732" spans="1:1" ht="15.75" customHeight="1" x14ac:dyDescent="0.25">
      <c r="A732" s="24"/>
    </row>
    <row r="733" spans="1:1" ht="15.75" customHeight="1" x14ac:dyDescent="0.25">
      <c r="A733" s="24"/>
    </row>
    <row r="734" spans="1:1" ht="15.75" customHeight="1" x14ac:dyDescent="0.25">
      <c r="A734" s="24"/>
    </row>
    <row r="735" spans="1:1" ht="15.75" customHeight="1" x14ac:dyDescent="0.25">
      <c r="A735" s="24"/>
    </row>
    <row r="736" spans="1:1" ht="15.75" customHeight="1" x14ac:dyDescent="0.25">
      <c r="A736" s="24"/>
    </row>
    <row r="737" spans="1:1" ht="15.75" customHeight="1" x14ac:dyDescent="0.25">
      <c r="A737" s="24"/>
    </row>
    <row r="738" spans="1:1" ht="15.75" customHeight="1" x14ac:dyDescent="0.25">
      <c r="A738" s="24"/>
    </row>
    <row r="739" spans="1:1" ht="15.75" customHeight="1" x14ac:dyDescent="0.25">
      <c r="A739" s="24"/>
    </row>
    <row r="740" spans="1:1" ht="15.75" customHeight="1" x14ac:dyDescent="0.25">
      <c r="A740" s="24"/>
    </row>
    <row r="741" spans="1:1" ht="15.75" customHeight="1" x14ac:dyDescent="0.25">
      <c r="A741" s="24"/>
    </row>
    <row r="742" spans="1:1" ht="15.75" customHeight="1" x14ac:dyDescent="0.25">
      <c r="A742" s="24"/>
    </row>
    <row r="743" spans="1:1" ht="15.75" customHeight="1" x14ac:dyDescent="0.25">
      <c r="A743" s="24"/>
    </row>
    <row r="744" spans="1:1" ht="15.75" customHeight="1" x14ac:dyDescent="0.25">
      <c r="A744" s="24"/>
    </row>
    <row r="745" spans="1:1" ht="15.75" customHeight="1" x14ac:dyDescent="0.25">
      <c r="A745" s="24"/>
    </row>
    <row r="746" spans="1:1" ht="15.75" customHeight="1" x14ac:dyDescent="0.25">
      <c r="A746" s="24"/>
    </row>
    <row r="747" spans="1:1" ht="15.75" customHeight="1" x14ac:dyDescent="0.25">
      <c r="A747" s="24"/>
    </row>
    <row r="748" spans="1:1" ht="15.75" customHeight="1" x14ac:dyDescent="0.25">
      <c r="A748" s="24"/>
    </row>
    <row r="749" spans="1:1" ht="15.75" customHeight="1" x14ac:dyDescent="0.25">
      <c r="A749" s="24"/>
    </row>
    <row r="750" spans="1:1" ht="15.75" customHeight="1" x14ac:dyDescent="0.25">
      <c r="A750" s="24"/>
    </row>
    <row r="751" spans="1:1" ht="15.75" customHeight="1" x14ac:dyDescent="0.25">
      <c r="A751" s="24"/>
    </row>
    <row r="752" spans="1:1" ht="15.75" customHeight="1" x14ac:dyDescent="0.25">
      <c r="A752" s="24"/>
    </row>
    <row r="753" spans="1:1" ht="15.75" customHeight="1" x14ac:dyDescent="0.25">
      <c r="A753" s="24"/>
    </row>
    <row r="754" spans="1:1" ht="15.75" customHeight="1" x14ac:dyDescent="0.25">
      <c r="A754" s="24"/>
    </row>
    <row r="755" spans="1:1" ht="15.75" customHeight="1" x14ac:dyDescent="0.25">
      <c r="A755" s="24"/>
    </row>
    <row r="756" spans="1:1" ht="15.75" customHeight="1" x14ac:dyDescent="0.25">
      <c r="A756" s="24"/>
    </row>
    <row r="757" spans="1:1" ht="15.75" customHeight="1" x14ac:dyDescent="0.25">
      <c r="A757" s="24"/>
    </row>
    <row r="758" spans="1:1" ht="15.75" customHeight="1" x14ac:dyDescent="0.25">
      <c r="A758" s="24"/>
    </row>
    <row r="759" spans="1:1" ht="15.75" customHeight="1" x14ac:dyDescent="0.25">
      <c r="A759" s="24"/>
    </row>
    <row r="760" spans="1:1" ht="15.75" customHeight="1" x14ac:dyDescent="0.25">
      <c r="A760" s="24"/>
    </row>
    <row r="761" spans="1:1" ht="15.75" customHeight="1" x14ac:dyDescent="0.25">
      <c r="A761" s="24"/>
    </row>
    <row r="762" spans="1:1" ht="15.75" customHeight="1" x14ac:dyDescent="0.25">
      <c r="A762" s="24"/>
    </row>
    <row r="763" spans="1:1" ht="15.75" customHeight="1" x14ac:dyDescent="0.25">
      <c r="A763" s="24"/>
    </row>
    <row r="764" spans="1:1" ht="15.75" customHeight="1" x14ac:dyDescent="0.25">
      <c r="A764" s="24"/>
    </row>
    <row r="765" spans="1:1" ht="15.75" customHeight="1" x14ac:dyDescent="0.25">
      <c r="A765" s="24"/>
    </row>
    <row r="766" spans="1:1" ht="15.75" customHeight="1" x14ac:dyDescent="0.25">
      <c r="A766" s="24"/>
    </row>
    <row r="767" spans="1:1" ht="15.75" customHeight="1" x14ac:dyDescent="0.25">
      <c r="A767" s="24"/>
    </row>
    <row r="768" spans="1:1" ht="15.75" customHeight="1" x14ac:dyDescent="0.25">
      <c r="A768" s="24"/>
    </row>
    <row r="769" spans="1:1" ht="15.75" customHeight="1" x14ac:dyDescent="0.25">
      <c r="A769" s="24"/>
    </row>
    <row r="770" spans="1:1" ht="15.75" customHeight="1" x14ac:dyDescent="0.25">
      <c r="A770" s="24"/>
    </row>
    <row r="771" spans="1:1" ht="15.75" customHeight="1" x14ac:dyDescent="0.25">
      <c r="A771" s="24"/>
    </row>
    <row r="772" spans="1:1" ht="15.75" customHeight="1" x14ac:dyDescent="0.25">
      <c r="A772" s="24"/>
    </row>
    <row r="773" spans="1:1" ht="15.75" customHeight="1" x14ac:dyDescent="0.25">
      <c r="A773" s="24"/>
    </row>
    <row r="774" spans="1:1" ht="15.75" customHeight="1" x14ac:dyDescent="0.25">
      <c r="A774" s="24"/>
    </row>
    <row r="775" spans="1:1" ht="15.75" customHeight="1" x14ac:dyDescent="0.25">
      <c r="A775" s="24"/>
    </row>
    <row r="776" spans="1:1" ht="15.75" customHeight="1" x14ac:dyDescent="0.25">
      <c r="A776" s="24"/>
    </row>
    <row r="777" spans="1:1" ht="15.75" customHeight="1" x14ac:dyDescent="0.25">
      <c r="A777" s="24"/>
    </row>
    <row r="778" spans="1:1" ht="15.75" customHeight="1" x14ac:dyDescent="0.25">
      <c r="A778" s="24"/>
    </row>
    <row r="779" spans="1:1" ht="15.75" customHeight="1" x14ac:dyDescent="0.25">
      <c r="A779" s="24"/>
    </row>
    <row r="780" spans="1:1" ht="15.75" customHeight="1" x14ac:dyDescent="0.25">
      <c r="A780" s="24"/>
    </row>
    <row r="781" spans="1:1" ht="15.75" customHeight="1" x14ac:dyDescent="0.25">
      <c r="A781" s="24"/>
    </row>
    <row r="782" spans="1:1" ht="15.75" customHeight="1" x14ac:dyDescent="0.25">
      <c r="A782" s="24"/>
    </row>
    <row r="783" spans="1:1" ht="15.75" customHeight="1" x14ac:dyDescent="0.25">
      <c r="A783" s="24"/>
    </row>
    <row r="784" spans="1:1" ht="15.75" customHeight="1" x14ac:dyDescent="0.25">
      <c r="A784" s="24"/>
    </row>
    <row r="785" spans="1:1" ht="15.75" customHeight="1" x14ac:dyDescent="0.25">
      <c r="A785" s="24"/>
    </row>
    <row r="786" spans="1:1" ht="15.75" customHeight="1" x14ac:dyDescent="0.25">
      <c r="A786" s="24"/>
    </row>
    <row r="787" spans="1:1" ht="15.75" customHeight="1" x14ac:dyDescent="0.25">
      <c r="A787" s="24"/>
    </row>
    <row r="788" spans="1:1" ht="15.75" customHeight="1" x14ac:dyDescent="0.25">
      <c r="A788" s="24"/>
    </row>
    <row r="789" spans="1:1" ht="15.75" customHeight="1" x14ac:dyDescent="0.25">
      <c r="A789" s="24"/>
    </row>
    <row r="790" spans="1:1" ht="15.75" customHeight="1" x14ac:dyDescent="0.25">
      <c r="A790" s="24"/>
    </row>
    <row r="791" spans="1:1" ht="15.75" customHeight="1" x14ac:dyDescent="0.25">
      <c r="A791" s="24"/>
    </row>
    <row r="792" spans="1:1" ht="15.75" customHeight="1" x14ac:dyDescent="0.25">
      <c r="A792" s="24"/>
    </row>
    <row r="793" spans="1:1" ht="15.75" customHeight="1" x14ac:dyDescent="0.25">
      <c r="A793" s="24"/>
    </row>
    <row r="794" spans="1:1" ht="15.75" customHeight="1" x14ac:dyDescent="0.25">
      <c r="A794" s="24"/>
    </row>
    <row r="795" spans="1:1" ht="15.75" customHeight="1" x14ac:dyDescent="0.25">
      <c r="A795" s="24"/>
    </row>
    <row r="796" spans="1:1" ht="15.75" customHeight="1" x14ac:dyDescent="0.25">
      <c r="A796" s="24"/>
    </row>
    <row r="797" spans="1:1" ht="15.75" customHeight="1" x14ac:dyDescent="0.25">
      <c r="A797" s="24"/>
    </row>
    <row r="798" spans="1:1" ht="15.75" customHeight="1" x14ac:dyDescent="0.25">
      <c r="A798" s="24"/>
    </row>
    <row r="799" spans="1:1" ht="15.75" customHeight="1" x14ac:dyDescent="0.25">
      <c r="A799" s="24"/>
    </row>
    <row r="800" spans="1:1" ht="15.75" customHeight="1" x14ac:dyDescent="0.25">
      <c r="A800" s="24"/>
    </row>
    <row r="801" spans="1:1" ht="15.75" customHeight="1" x14ac:dyDescent="0.25">
      <c r="A801" s="24"/>
    </row>
    <row r="802" spans="1:1" ht="15.75" customHeight="1" x14ac:dyDescent="0.25">
      <c r="A802" s="24"/>
    </row>
    <row r="803" spans="1:1" ht="15.75" customHeight="1" x14ac:dyDescent="0.25">
      <c r="A803" s="24"/>
    </row>
    <row r="804" spans="1:1" ht="15.75" customHeight="1" x14ac:dyDescent="0.25">
      <c r="A804" s="24"/>
    </row>
    <row r="805" spans="1:1" ht="15.75" customHeight="1" x14ac:dyDescent="0.25">
      <c r="A805" s="24"/>
    </row>
    <row r="806" spans="1:1" ht="15.75" customHeight="1" x14ac:dyDescent="0.25">
      <c r="A806" s="24"/>
    </row>
    <row r="807" spans="1:1" ht="15.75" customHeight="1" x14ac:dyDescent="0.25">
      <c r="A807" s="24"/>
    </row>
    <row r="808" spans="1:1" ht="15.75" customHeight="1" x14ac:dyDescent="0.25">
      <c r="A808" s="24"/>
    </row>
    <row r="809" spans="1:1" ht="15.75" customHeight="1" x14ac:dyDescent="0.25">
      <c r="A809" s="24"/>
    </row>
    <row r="810" spans="1:1" ht="15.75" customHeight="1" x14ac:dyDescent="0.25">
      <c r="A810" s="24"/>
    </row>
    <row r="811" spans="1:1" ht="15.75" customHeight="1" x14ac:dyDescent="0.25">
      <c r="A811" s="24"/>
    </row>
    <row r="812" spans="1:1" ht="15.75" customHeight="1" x14ac:dyDescent="0.25">
      <c r="A812" s="24"/>
    </row>
    <row r="813" spans="1:1" ht="15.75" customHeight="1" x14ac:dyDescent="0.25">
      <c r="A813" s="24"/>
    </row>
    <row r="814" spans="1:1" ht="15.75" customHeight="1" x14ac:dyDescent="0.25">
      <c r="A814" s="24"/>
    </row>
    <row r="815" spans="1:1" ht="15.75" customHeight="1" x14ac:dyDescent="0.25">
      <c r="A815" s="24"/>
    </row>
    <row r="816" spans="1:1" ht="15.75" customHeight="1" x14ac:dyDescent="0.25">
      <c r="A816" s="24"/>
    </row>
    <row r="817" spans="1:1" ht="15.75" customHeight="1" x14ac:dyDescent="0.25">
      <c r="A817" s="24"/>
    </row>
    <row r="818" spans="1:1" ht="15.75" customHeight="1" x14ac:dyDescent="0.25">
      <c r="A818" s="24"/>
    </row>
    <row r="819" spans="1:1" ht="15.75" customHeight="1" x14ac:dyDescent="0.25">
      <c r="A819" s="24"/>
    </row>
    <row r="820" spans="1:1" ht="15.75" customHeight="1" x14ac:dyDescent="0.25">
      <c r="A820" s="24"/>
    </row>
    <row r="821" spans="1:1" ht="15.75" customHeight="1" x14ac:dyDescent="0.25">
      <c r="A821" s="24"/>
    </row>
    <row r="822" spans="1:1" ht="15.75" customHeight="1" x14ac:dyDescent="0.25">
      <c r="A822" s="24"/>
    </row>
    <row r="823" spans="1:1" ht="15.75" customHeight="1" x14ac:dyDescent="0.25">
      <c r="A823" s="24"/>
    </row>
    <row r="824" spans="1:1" ht="15.75" customHeight="1" x14ac:dyDescent="0.25">
      <c r="A824" s="24"/>
    </row>
    <row r="825" spans="1:1" ht="15.75" customHeight="1" x14ac:dyDescent="0.25">
      <c r="A825" s="24"/>
    </row>
    <row r="826" spans="1:1" ht="15.75" customHeight="1" x14ac:dyDescent="0.25">
      <c r="A826" s="24"/>
    </row>
    <row r="827" spans="1:1" ht="15.75" customHeight="1" x14ac:dyDescent="0.25">
      <c r="A827" s="24"/>
    </row>
    <row r="828" spans="1:1" ht="15.75" customHeight="1" x14ac:dyDescent="0.25">
      <c r="A828" s="24"/>
    </row>
    <row r="829" spans="1:1" ht="15.75" customHeight="1" x14ac:dyDescent="0.25">
      <c r="A829" s="24"/>
    </row>
    <row r="830" spans="1:1" ht="15.75" customHeight="1" x14ac:dyDescent="0.25">
      <c r="A830" s="24"/>
    </row>
    <row r="831" spans="1:1" ht="15.75" customHeight="1" x14ac:dyDescent="0.25">
      <c r="A831" s="24"/>
    </row>
    <row r="832" spans="1:1" ht="15.75" customHeight="1" x14ac:dyDescent="0.25">
      <c r="A832" s="24"/>
    </row>
    <row r="833" spans="1:1" ht="15.75" customHeight="1" x14ac:dyDescent="0.25">
      <c r="A833" s="24"/>
    </row>
    <row r="834" spans="1:1" ht="15.75" customHeight="1" x14ac:dyDescent="0.25">
      <c r="A834" s="24"/>
    </row>
    <row r="835" spans="1:1" ht="15.75" customHeight="1" x14ac:dyDescent="0.25">
      <c r="A835" s="24"/>
    </row>
    <row r="836" spans="1:1" ht="15.75" customHeight="1" x14ac:dyDescent="0.25">
      <c r="A836" s="24"/>
    </row>
    <row r="837" spans="1:1" ht="15.75" customHeight="1" x14ac:dyDescent="0.25">
      <c r="A837" s="24"/>
    </row>
    <row r="838" spans="1:1" ht="15.75" customHeight="1" x14ac:dyDescent="0.25">
      <c r="A838" s="24"/>
    </row>
    <row r="839" spans="1:1" ht="15.75" customHeight="1" x14ac:dyDescent="0.25">
      <c r="A839" s="24"/>
    </row>
    <row r="840" spans="1:1" ht="15.75" customHeight="1" x14ac:dyDescent="0.25">
      <c r="A840" s="24"/>
    </row>
    <row r="841" spans="1:1" ht="15.75" customHeight="1" x14ac:dyDescent="0.25">
      <c r="A841" s="24"/>
    </row>
    <row r="842" spans="1:1" ht="15.75" customHeight="1" x14ac:dyDescent="0.25">
      <c r="A842" s="24"/>
    </row>
    <row r="843" spans="1:1" ht="15.75" customHeight="1" x14ac:dyDescent="0.25">
      <c r="A843" s="24"/>
    </row>
    <row r="844" spans="1:1" ht="15.75" customHeight="1" x14ac:dyDescent="0.25">
      <c r="A844" s="24"/>
    </row>
    <row r="845" spans="1:1" ht="15.75" customHeight="1" x14ac:dyDescent="0.25">
      <c r="A845" s="24"/>
    </row>
    <row r="846" spans="1:1" ht="15.75" customHeight="1" x14ac:dyDescent="0.25">
      <c r="A846" s="24"/>
    </row>
    <row r="847" spans="1:1" ht="15.75" customHeight="1" x14ac:dyDescent="0.25">
      <c r="A847" s="24"/>
    </row>
    <row r="848" spans="1:1" ht="15.75" customHeight="1" x14ac:dyDescent="0.25">
      <c r="A848" s="24"/>
    </row>
    <row r="849" spans="1:1" ht="15.75" customHeight="1" x14ac:dyDescent="0.25">
      <c r="A849" s="24"/>
    </row>
    <row r="850" spans="1:1" ht="15.75" customHeight="1" x14ac:dyDescent="0.25">
      <c r="A850" s="24"/>
    </row>
    <row r="851" spans="1:1" ht="15.75" customHeight="1" x14ac:dyDescent="0.25">
      <c r="A851" s="24"/>
    </row>
    <row r="852" spans="1:1" ht="15.75" customHeight="1" x14ac:dyDescent="0.25">
      <c r="A852" s="24"/>
    </row>
    <row r="853" spans="1:1" ht="15.75" customHeight="1" x14ac:dyDescent="0.25">
      <c r="A853" s="24"/>
    </row>
    <row r="854" spans="1:1" ht="15.75" customHeight="1" x14ac:dyDescent="0.25">
      <c r="A854" s="24"/>
    </row>
    <row r="855" spans="1:1" ht="15.75" customHeight="1" x14ac:dyDescent="0.25">
      <c r="A855" s="24"/>
    </row>
    <row r="856" spans="1:1" ht="15.75" customHeight="1" x14ac:dyDescent="0.25">
      <c r="A856" s="24"/>
    </row>
    <row r="857" spans="1:1" ht="15.75" customHeight="1" x14ac:dyDescent="0.25">
      <c r="A857" s="24"/>
    </row>
    <row r="858" spans="1:1" ht="15.75" customHeight="1" x14ac:dyDescent="0.25">
      <c r="A858" s="24"/>
    </row>
    <row r="859" spans="1:1" ht="15.75" customHeight="1" x14ac:dyDescent="0.25">
      <c r="A859" s="24"/>
    </row>
    <row r="860" spans="1:1" ht="15.75" customHeight="1" x14ac:dyDescent="0.25">
      <c r="A860" s="24"/>
    </row>
    <row r="861" spans="1:1" ht="15.75" customHeight="1" x14ac:dyDescent="0.25">
      <c r="A861" s="24"/>
    </row>
    <row r="862" spans="1:1" ht="15.75" customHeight="1" x14ac:dyDescent="0.25">
      <c r="A862" s="24"/>
    </row>
    <row r="863" spans="1:1" ht="15.75" customHeight="1" x14ac:dyDescent="0.25">
      <c r="A863" s="24"/>
    </row>
    <row r="864" spans="1:1" ht="15.75" customHeight="1" x14ac:dyDescent="0.25">
      <c r="A864" s="24"/>
    </row>
    <row r="865" spans="1:1" ht="15.75" customHeight="1" x14ac:dyDescent="0.25">
      <c r="A865" s="24"/>
    </row>
    <row r="866" spans="1:1" ht="15.75" customHeight="1" x14ac:dyDescent="0.25">
      <c r="A866" s="24"/>
    </row>
    <row r="867" spans="1:1" ht="15.75" customHeight="1" x14ac:dyDescent="0.25">
      <c r="A867" s="24"/>
    </row>
    <row r="868" spans="1:1" ht="15.75" customHeight="1" x14ac:dyDescent="0.25">
      <c r="A868" s="24"/>
    </row>
    <row r="869" spans="1:1" ht="15.75" customHeight="1" x14ac:dyDescent="0.25">
      <c r="A869" s="24"/>
    </row>
    <row r="870" spans="1:1" ht="15.75" customHeight="1" x14ac:dyDescent="0.25">
      <c r="A870" s="24"/>
    </row>
    <row r="871" spans="1:1" ht="15.75" customHeight="1" x14ac:dyDescent="0.25">
      <c r="A871" s="24"/>
    </row>
    <row r="872" spans="1:1" ht="15.75" customHeight="1" x14ac:dyDescent="0.25">
      <c r="A872" s="24"/>
    </row>
    <row r="873" spans="1:1" ht="15.75" customHeight="1" x14ac:dyDescent="0.25">
      <c r="A873" s="24"/>
    </row>
    <row r="874" spans="1:1" ht="15.75" customHeight="1" x14ac:dyDescent="0.25">
      <c r="A874" s="24"/>
    </row>
    <row r="875" spans="1:1" ht="15.75" customHeight="1" x14ac:dyDescent="0.25">
      <c r="A875" s="24"/>
    </row>
    <row r="876" spans="1:1" ht="15.75" customHeight="1" x14ac:dyDescent="0.25">
      <c r="A876" s="24"/>
    </row>
    <row r="877" spans="1:1" ht="15.75" customHeight="1" x14ac:dyDescent="0.25">
      <c r="A877" s="24"/>
    </row>
    <row r="878" spans="1:1" ht="15.75" customHeight="1" x14ac:dyDescent="0.25">
      <c r="A878" s="24"/>
    </row>
    <row r="879" spans="1:1" ht="15.75" customHeight="1" x14ac:dyDescent="0.25">
      <c r="A879" s="24"/>
    </row>
    <row r="880" spans="1:1" ht="15.75" customHeight="1" x14ac:dyDescent="0.25">
      <c r="A880" s="24"/>
    </row>
    <row r="881" spans="1:1" ht="15.75" customHeight="1" x14ac:dyDescent="0.25">
      <c r="A881" s="24"/>
    </row>
    <row r="882" spans="1:1" ht="15.75" customHeight="1" x14ac:dyDescent="0.25">
      <c r="A882" s="24"/>
    </row>
    <row r="883" spans="1:1" ht="15.75" customHeight="1" x14ac:dyDescent="0.25">
      <c r="A883" s="24"/>
    </row>
    <row r="884" spans="1:1" ht="15.75" customHeight="1" x14ac:dyDescent="0.25">
      <c r="A884" s="24"/>
    </row>
    <row r="885" spans="1:1" ht="15.75" customHeight="1" x14ac:dyDescent="0.25">
      <c r="A885" s="24"/>
    </row>
    <row r="886" spans="1:1" ht="15.75" customHeight="1" x14ac:dyDescent="0.25">
      <c r="A886" s="24"/>
    </row>
    <row r="887" spans="1:1" ht="15.75" customHeight="1" x14ac:dyDescent="0.25">
      <c r="A887" s="24"/>
    </row>
    <row r="888" spans="1:1" ht="15.75" customHeight="1" x14ac:dyDescent="0.25">
      <c r="A888" s="24"/>
    </row>
    <row r="889" spans="1:1" ht="15.75" customHeight="1" x14ac:dyDescent="0.25">
      <c r="A889" s="24"/>
    </row>
    <row r="890" spans="1:1" ht="15.75" customHeight="1" x14ac:dyDescent="0.25">
      <c r="A890" s="24"/>
    </row>
    <row r="891" spans="1:1" ht="15.75" customHeight="1" x14ac:dyDescent="0.25">
      <c r="A891" s="24"/>
    </row>
    <row r="892" spans="1:1" ht="15.75" customHeight="1" x14ac:dyDescent="0.25">
      <c r="A892" s="24"/>
    </row>
    <row r="893" spans="1:1" ht="15.75" customHeight="1" x14ac:dyDescent="0.25">
      <c r="A893" s="24"/>
    </row>
    <row r="894" spans="1:1" ht="15.75" customHeight="1" x14ac:dyDescent="0.25">
      <c r="A894" s="24"/>
    </row>
    <row r="895" spans="1:1" ht="15.75" customHeight="1" x14ac:dyDescent="0.25">
      <c r="A895" s="24"/>
    </row>
    <row r="896" spans="1:1" ht="15.75" customHeight="1" x14ac:dyDescent="0.25">
      <c r="A896" s="24"/>
    </row>
    <row r="897" spans="1:1" ht="15.75" customHeight="1" x14ac:dyDescent="0.25">
      <c r="A897" s="24"/>
    </row>
    <row r="898" spans="1:1" ht="15.75" customHeight="1" x14ac:dyDescent="0.25">
      <c r="A898" s="24"/>
    </row>
    <row r="899" spans="1:1" ht="15.75" customHeight="1" x14ac:dyDescent="0.25">
      <c r="A899" s="24"/>
    </row>
    <row r="900" spans="1:1" ht="15.75" customHeight="1" x14ac:dyDescent="0.25">
      <c r="A900" s="24"/>
    </row>
    <row r="901" spans="1:1" ht="15.75" customHeight="1" x14ac:dyDescent="0.25">
      <c r="A901" s="24"/>
    </row>
    <row r="902" spans="1:1" ht="15.75" customHeight="1" x14ac:dyDescent="0.25">
      <c r="A902" s="24"/>
    </row>
    <row r="903" spans="1:1" ht="15.75" customHeight="1" x14ac:dyDescent="0.25">
      <c r="A903" s="24"/>
    </row>
    <row r="904" spans="1:1" ht="15.75" customHeight="1" x14ac:dyDescent="0.25">
      <c r="A904" s="24"/>
    </row>
    <row r="905" spans="1:1" ht="15.75" customHeight="1" x14ac:dyDescent="0.25">
      <c r="A905" s="24"/>
    </row>
    <row r="906" spans="1:1" ht="15.75" customHeight="1" x14ac:dyDescent="0.25">
      <c r="A906" s="24"/>
    </row>
    <row r="907" spans="1:1" ht="15.75" customHeight="1" x14ac:dyDescent="0.25">
      <c r="A907" s="24"/>
    </row>
    <row r="908" spans="1:1" ht="15.75" customHeight="1" x14ac:dyDescent="0.25">
      <c r="A908" s="24"/>
    </row>
    <row r="909" spans="1:1" ht="15.75" customHeight="1" x14ac:dyDescent="0.25">
      <c r="A909" s="24"/>
    </row>
    <row r="910" spans="1:1" ht="15.75" customHeight="1" x14ac:dyDescent="0.25">
      <c r="A910" s="24"/>
    </row>
    <row r="911" spans="1:1" ht="15.75" customHeight="1" x14ac:dyDescent="0.25">
      <c r="A911" s="24"/>
    </row>
    <row r="912" spans="1:1" ht="15.75" customHeight="1" x14ac:dyDescent="0.25">
      <c r="A912" s="24"/>
    </row>
    <row r="913" spans="1:1" ht="15.75" customHeight="1" x14ac:dyDescent="0.25">
      <c r="A913" s="24"/>
    </row>
    <row r="914" spans="1:1" ht="15.75" customHeight="1" x14ac:dyDescent="0.25">
      <c r="A914" s="24"/>
    </row>
    <row r="915" spans="1:1" ht="15.75" customHeight="1" x14ac:dyDescent="0.25">
      <c r="A915" s="24"/>
    </row>
    <row r="916" spans="1:1" ht="15.75" customHeight="1" x14ac:dyDescent="0.25">
      <c r="A916" s="24"/>
    </row>
    <row r="917" spans="1:1" ht="15.75" customHeight="1" x14ac:dyDescent="0.25">
      <c r="A917" s="24"/>
    </row>
    <row r="918" spans="1:1" ht="15.75" customHeight="1" x14ac:dyDescent="0.25">
      <c r="A918" s="24"/>
    </row>
    <row r="919" spans="1:1" ht="15.75" customHeight="1" x14ac:dyDescent="0.25">
      <c r="A919" s="24"/>
    </row>
    <row r="920" spans="1:1" ht="15.75" customHeight="1" x14ac:dyDescent="0.25">
      <c r="A920" s="24"/>
    </row>
    <row r="921" spans="1:1" ht="15.75" customHeight="1" x14ac:dyDescent="0.25">
      <c r="A921" s="24"/>
    </row>
    <row r="922" spans="1:1" ht="15.75" customHeight="1" x14ac:dyDescent="0.25">
      <c r="A922" s="24"/>
    </row>
    <row r="923" spans="1:1" ht="15.75" customHeight="1" x14ac:dyDescent="0.25">
      <c r="A923" s="24"/>
    </row>
    <row r="924" spans="1:1" ht="15.75" customHeight="1" x14ac:dyDescent="0.25">
      <c r="A924" s="24"/>
    </row>
    <row r="925" spans="1:1" ht="15.75" customHeight="1" x14ac:dyDescent="0.25">
      <c r="A925" s="24"/>
    </row>
    <row r="926" spans="1:1" ht="15.75" customHeight="1" x14ac:dyDescent="0.25">
      <c r="A926" s="24"/>
    </row>
    <row r="927" spans="1:1" ht="15.75" customHeight="1" x14ac:dyDescent="0.25">
      <c r="A927" s="24"/>
    </row>
    <row r="928" spans="1:1" ht="15.75" customHeight="1" x14ac:dyDescent="0.25">
      <c r="A928" s="24"/>
    </row>
    <row r="929" spans="1:1" ht="15.75" customHeight="1" x14ac:dyDescent="0.25">
      <c r="A929" s="24"/>
    </row>
    <row r="930" spans="1:1" ht="15.75" customHeight="1" x14ac:dyDescent="0.25">
      <c r="A930" s="24"/>
    </row>
    <row r="931" spans="1:1" ht="15.75" customHeight="1" x14ac:dyDescent="0.25">
      <c r="A931" s="24"/>
    </row>
    <row r="932" spans="1:1" ht="15.75" customHeight="1" x14ac:dyDescent="0.25">
      <c r="A932" s="24"/>
    </row>
    <row r="933" spans="1:1" ht="15.75" customHeight="1" x14ac:dyDescent="0.25">
      <c r="A933" s="24"/>
    </row>
    <row r="934" spans="1:1" ht="15.75" customHeight="1" x14ac:dyDescent="0.25">
      <c r="A934" s="24"/>
    </row>
    <row r="935" spans="1:1" ht="15.75" customHeight="1" x14ac:dyDescent="0.25">
      <c r="A935" s="24"/>
    </row>
    <row r="936" spans="1:1" ht="15.75" customHeight="1" x14ac:dyDescent="0.25">
      <c r="A936" s="24"/>
    </row>
    <row r="937" spans="1:1" ht="15.75" customHeight="1" x14ac:dyDescent="0.25">
      <c r="A937" s="24"/>
    </row>
    <row r="938" spans="1:1" ht="15.75" customHeight="1" x14ac:dyDescent="0.25">
      <c r="A938" s="24"/>
    </row>
    <row r="939" spans="1:1" ht="15.75" customHeight="1" x14ac:dyDescent="0.25">
      <c r="A939" s="24"/>
    </row>
    <row r="940" spans="1:1" ht="15.75" customHeight="1" x14ac:dyDescent="0.25">
      <c r="A940" s="24"/>
    </row>
    <row r="941" spans="1:1" ht="15.75" customHeight="1" x14ac:dyDescent="0.25">
      <c r="A941" s="24"/>
    </row>
    <row r="942" spans="1:1" ht="15.75" customHeight="1" x14ac:dyDescent="0.25">
      <c r="A942" s="24"/>
    </row>
    <row r="943" spans="1:1" ht="15.75" customHeight="1" x14ac:dyDescent="0.25">
      <c r="A943" s="24"/>
    </row>
    <row r="944" spans="1:1" ht="15.75" customHeight="1" x14ac:dyDescent="0.25">
      <c r="A944" s="24"/>
    </row>
    <row r="945" spans="1:1" ht="15.75" customHeight="1" x14ac:dyDescent="0.25">
      <c r="A945" s="24"/>
    </row>
    <row r="946" spans="1:1" ht="15.75" customHeight="1" x14ac:dyDescent="0.25">
      <c r="A946" s="24"/>
    </row>
    <row r="947" spans="1:1" ht="15.75" customHeight="1" x14ac:dyDescent="0.25">
      <c r="A947" s="24"/>
    </row>
    <row r="948" spans="1:1" ht="15.75" customHeight="1" x14ac:dyDescent="0.25">
      <c r="A948" s="24"/>
    </row>
    <row r="949" spans="1:1" ht="15.75" customHeight="1" x14ac:dyDescent="0.25">
      <c r="A949" s="24"/>
    </row>
    <row r="950" spans="1:1" ht="15.75" customHeight="1" x14ac:dyDescent="0.25">
      <c r="A950" s="24"/>
    </row>
    <row r="951" spans="1:1" ht="15.75" customHeight="1" x14ac:dyDescent="0.25">
      <c r="A951" s="24"/>
    </row>
    <row r="952" spans="1:1" ht="15.75" customHeight="1" x14ac:dyDescent="0.25">
      <c r="A952" s="24"/>
    </row>
    <row r="953" spans="1:1" ht="15.75" customHeight="1" x14ac:dyDescent="0.25">
      <c r="A953" s="24"/>
    </row>
    <row r="954" spans="1:1" ht="15.75" customHeight="1" x14ac:dyDescent="0.25">
      <c r="A954" s="24"/>
    </row>
    <row r="955" spans="1:1" ht="15.75" customHeight="1" x14ac:dyDescent="0.25">
      <c r="A955" s="24"/>
    </row>
    <row r="956" spans="1:1" ht="15.75" customHeight="1" x14ac:dyDescent="0.25">
      <c r="A956" s="24"/>
    </row>
    <row r="957" spans="1:1" ht="15.75" customHeight="1" x14ac:dyDescent="0.25">
      <c r="A957" s="24"/>
    </row>
    <row r="958" spans="1:1" ht="15.75" customHeight="1" x14ac:dyDescent="0.25">
      <c r="A958" s="24"/>
    </row>
    <row r="959" spans="1:1" ht="15.75" customHeight="1" x14ac:dyDescent="0.25">
      <c r="A959" s="24"/>
    </row>
    <row r="960" spans="1:1" ht="15.75" customHeight="1" x14ac:dyDescent="0.25">
      <c r="A960" s="24"/>
    </row>
    <row r="961" spans="1:1" ht="15.75" customHeight="1" x14ac:dyDescent="0.25">
      <c r="A961" s="24"/>
    </row>
    <row r="962" spans="1:1" ht="15.75" customHeight="1" x14ac:dyDescent="0.25">
      <c r="A962" s="24"/>
    </row>
    <row r="963" spans="1:1" ht="15.75" customHeight="1" x14ac:dyDescent="0.25">
      <c r="A963" s="24"/>
    </row>
    <row r="964" spans="1:1" ht="15.75" customHeight="1" x14ac:dyDescent="0.25">
      <c r="A964" s="24"/>
    </row>
    <row r="965" spans="1:1" ht="15.75" customHeight="1" x14ac:dyDescent="0.25">
      <c r="A965" s="24"/>
    </row>
    <row r="966" spans="1:1" ht="15.75" customHeight="1" x14ac:dyDescent="0.25">
      <c r="A966" s="24"/>
    </row>
    <row r="967" spans="1:1" ht="15.75" customHeight="1" x14ac:dyDescent="0.25">
      <c r="A967" s="24"/>
    </row>
    <row r="968" spans="1:1" ht="15.75" customHeight="1" x14ac:dyDescent="0.25">
      <c r="A968" s="24"/>
    </row>
    <row r="969" spans="1:1" ht="15.75" customHeight="1" x14ac:dyDescent="0.25">
      <c r="A969" s="24"/>
    </row>
    <row r="970" spans="1:1" ht="15.75" customHeight="1" x14ac:dyDescent="0.25">
      <c r="A970" s="24"/>
    </row>
    <row r="971" spans="1:1" ht="15.75" customHeight="1" x14ac:dyDescent="0.25">
      <c r="A971" s="24"/>
    </row>
    <row r="972" spans="1:1" ht="15.75" customHeight="1" x14ac:dyDescent="0.25">
      <c r="A972" s="24"/>
    </row>
    <row r="973" spans="1:1" ht="15.75" customHeight="1" x14ac:dyDescent="0.25">
      <c r="A973" s="24"/>
    </row>
    <row r="974" spans="1:1" ht="15.75" customHeight="1" x14ac:dyDescent="0.25">
      <c r="A974" s="24"/>
    </row>
    <row r="975" spans="1:1" ht="15.75" customHeight="1" x14ac:dyDescent="0.25">
      <c r="A975" s="24"/>
    </row>
    <row r="976" spans="1:1" ht="15.75" customHeight="1" x14ac:dyDescent="0.25">
      <c r="A976" s="24"/>
    </row>
    <row r="977" spans="1:1" ht="15.75" customHeight="1" x14ac:dyDescent="0.25">
      <c r="A977" s="24"/>
    </row>
    <row r="978" spans="1:1" ht="15.75" customHeight="1" x14ac:dyDescent="0.25">
      <c r="A978" s="24"/>
    </row>
    <row r="979" spans="1:1" ht="15.75" customHeight="1" x14ac:dyDescent="0.25">
      <c r="A979" s="24"/>
    </row>
    <row r="980" spans="1:1" ht="15.75" customHeight="1" x14ac:dyDescent="0.25">
      <c r="A980" s="24"/>
    </row>
    <row r="981" spans="1:1" ht="15.75" customHeight="1" x14ac:dyDescent="0.25">
      <c r="A981" s="24"/>
    </row>
    <row r="982" spans="1:1" ht="15.75" customHeight="1" x14ac:dyDescent="0.25">
      <c r="A982" s="24"/>
    </row>
    <row r="983" spans="1:1" ht="15.75" customHeight="1" x14ac:dyDescent="0.25">
      <c r="A983" s="24"/>
    </row>
    <row r="984" spans="1:1" ht="15.75" customHeight="1" x14ac:dyDescent="0.25">
      <c r="A984" s="24"/>
    </row>
    <row r="985" spans="1:1" ht="15.75" customHeight="1" x14ac:dyDescent="0.25">
      <c r="A985" s="24"/>
    </row>
    <row r="986" spans="1:1" ht="15.75" customHeight="1" x14ac:dyDescent="0.25">
      <c r="A986" s="24"/>
    </row>
    <row r="987" spans="1:1" ht="15.75" customHeight="1" x14ac:dyDescent="0.25">
      <c r="A987" s="24"/>
    </row>
    <row r="988" spans="1:1" ht="15.75" customHeight="1" x14ac:dyDescent="0.25">
      <c r="A988" s="24"/>
    </row>
    <row r="989" spans="1:1" ht="15.75" customHeight="1" x14ac:dyDescent="0.25">
      <c r="A989" s="24"/>
    </row>
    <row r="990" spans="1:1" ht="15.75" customHeight="1" x14ac:dyDescent="0.25">
      <c r="A990" s="24"/>
    </row>
    <row r="991" spans="1:1" ht="15.75" customHeight="1" x14ac:dyDescent="0.25">
      <c r="A991" s="24"/>
    </row>
    <row r="992" spans="1:1" ht="15.75" customHeight="1" x14ac:dyDescent="0.25">
      <c r="A992" s="24"/>
    </row>
    <row r="993" spans="1:1" ht="15.75" customHeight="1" x14ac:dyDescent="0.25">
      <c r="A993" s="24"/>
    </row>
    <row r="994" spans="1:1" ht="15.75" customHeight="1" x14ac:dyDescent="0.25">
      <c r="A994" s="24"/>
    </row>
    <row r="995" spans="1:1" ht="15.75" customHeight="1" x14ac:dyDescent="0.25">
      <c r="A995" s="24"/>
    </row>
    <row r="996" spans="1:1" ht="15.75" customHeight="1" x14ac:dyDescent="0.25">
      <c r="A996" s="24"/>
    </row>
    <row r="997" spans="1:1" ht="15.75" customHeight="1" x14ac:dyDescent="0.25">
      <c r="A997" s="24"/>
    </row>
    <row r="998" spans="1:1" ht="15.75" customHeight="1" x14ac:dyDescent="0.25">
      <c r="A998" s="24"/>
    </row>
    <row r="999" spans="1:1" ht="15.75" customHeight="1" x14ac:dyDescent="0.25">
      <c r="A999" s="24"/>
    </row>
    <row r="1000" spans="1:1" ht="15.75" customHeight="1" x14ac:dyDescent="0.25">
      <c r="A1000" s="24"/>
    </row>
    <row r="1001" spans="1:1" ht="15.75" customHeight="1" x14ac:dyDescent="0.25">
      <c r="A1001" s="24"/>
    </row>
    <row r="1002" spans="1:1" ht="15.75" customHeight="1" x14ac:dyDescent="0.25">
      <c r="A1002" s="24"/>
    </row>
  </sheetData>
  <mergeCells count="6">
    <mergeCell ref="G3:G4"/>
    <mergeCell ref="A18:B18"/>
    <mergeCell ref="A3:A4"/>
    <mergeCell ref="B3:B4"/>
    <mergeCell ref="C3:E3"/>
    <mergeCell ref="F3:F4"/>
  </mergeCells>
  <pageMargins left="0.7" right="0.7" top="0.75" bottom="0.75" header="0" footer="0"/>
  <pageSetup orientation="landscape"/>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1000"/>
  <sheetViews>
    <sheetView workbookViewId="0">
      <selection activeCell="F23" sqref="F23"/>
    </sheetView>
  </sheetViews>
  <sheetFormatPr defaultColWidth="11.125" defaultRowHeight="15" customHeight="1" x14ac:dyDescent="0.25"/>
  <cols>
    <col min="1" max="1" width="4.625" customWidth="1"/>
    <col min="2" max="2" width="58.375" customWidth="1"/>
    <col min="3" max="5" width="11.625" customWidth="1"/>
    <col min="6" max="6" width="12" customWidth="1"/>
    <col min="7" max="7" width="25.375" customWidth="1"/>
    <col min="8" max="8" width="12.125" customWidth="1"/>
    <col min="9" max="26" width="11" customWidth="1"/>
  </cols>
  <sheetData>
    <row r="1" spans="1:7" ht="32.450000000000003" customHeight="1" x14ac:dyDescent="0.25">
      <c r="A1" s="56" t="s">
        <v>172</v>
      </c>
    </row>
    <row r="2" spans="1:7" ht="15.75" customHeight="1" x14ac:dyDescent="0.25">
      <c r="A2" s="43"/>
    </row>
    <row r="3" spans="1:7" ht="15.75" customHeight="1" x14ac:dyDescent="0.25">
      <c r="A3" s="621" t="s">
        <v>19</v>
      </c>
      <c r="B3" s="621" t="s">
        <v>173</v>
      </c>
      <c r="C3" s="623" t="s">
        <v>159</v>
      </c>
      <c r="D3" s="554"/>
      <c r="E3" s="555"/>
      <c r="F3" s="624" t="s">
        <v>80</v>
      </c>
      <c r="G3" s="607" t="s">
        <v>269</v>
      </c>
    </row>
    <row r="4" spans="1:7" ht="33" customHeight="1" x14ac:dyDescent="0.25">
      <c r="A4" s="592"/>
      <c r="B4" s="592"/>
      <c r="C4" s="32" t="s">
        <v>54</v>
      </c>
      <c r="D4" s="32" t="s">
        <v>55</v>
      </c>
      <c r="E4" s="32" t="s">
        <v>14</v>
      </c>
      <c r="F4" s="592"/>
      <c r="G4" s="609"/>
    </row>
    <row r="5" spans="1:7" ht="15.75" customHeight="1" x14ac:dyDescent="0.25">
      <c r="A5" s="44">
        <v>0</v>
      </c>
      <c r="B5" s="35">
        <v>1</v>
      </c>
      <c r="C5" s="35">
        <v>2</v>
      </c>
      <c r="D5" s="35">
        <v>3</v>
      </c>
      <c r="E5" s="35">
        <v>4</v>
      </c>
      <c r="F5" s="35">
        <v>5</v>
      </c>
      <c r="G5" s="35">
        <v>6</v>
      </c>
    </row>
    <row r="6" spans="1:7" ht="15.75" customHeight="1" x14ac:dyDescent="0.25">
      <c r="A6" s="45">
        <v>1</v>
      </c>
      <c r="B6" s="46" t="s">
        <v>174</v>
      </c>
      <c r="C6" s="34"/>
      <c r="D6" s="34"/>
      <c r="E6" s="34"/>
      <c r="F6" s="34"/>
      <c r="G6" s="34"/>
    </row>
    <row r="7" spans="1:7" ht="15.75" customHeight="1" x14ac:dyDescent="0.25">
      <c r="A7" s="45">
        <v>2</v>
      </c>
      <c r="B7" s="46" t="s">
        <v>175</v>
      </c>
      <c r="C7" s="34"/>
      <c r="D7" s="34"/>
      <c r="E7" s="34"/>
      <c r="F7" s="34"/>
      <c r="G7" s="34"/>
    </row>
    <row r="8" spans="1:7" ht="15.75" customHeight="1" x14ac:dyDescent="0.25">
      <c r="A8" s="45">
        <v>3</v>
      </c>
      <c r="B8" s="46" t="s">
        <v>176</v>
      </c>
      <c r="C8" s="34"/>
      <c r="D8" s="34"/>
      <c r="E8" s="34"/>
      <c r="F8" s="34"/>
      <c r="G8" s="34"/>
    </row>
    <row r="9" spans="1:7" ht="15.75" customHeight="1" x14ac:dyDescent="0.25">
      <c r="A9" s="45">
        <v>4</v>
      </c>
      <c r="B9" s="46" t="s">
        <v>177</v>
      </c>
      <c r="C9" s="34"/>
      <c r="D9" s="34"/>
      <c r="E9" s="34"/>
      <c r="F9" s="34"/>
      <c r="G9" s="34"/>
    </row>
    <row r="10" spans="1:7" ht="15.75" customHeight="1" x14ac:dyDescent="0.25">
      <c r="A10" s="45">
        <v>5</v>
      </c>
      <c r="B10" s="46" t="s">
        <v>178</v>
      </c>
      <c r="C10" s="34"/>
      <c r="D10" s="34"/>
      <c r="E10" s="34"/>
      <c r="F10" s="34"/>
      <c r="G10" s="34"/>
    </row>
    <row r="11" spans="1:7" ht="15.75" customHeight="1" x14ac:dyDescent="0.25">
      <c r="A11" s="45">
        <v>6</v>
      </c>
      <c r="B11" s="46" t="s">
        <v>179</v>
      </c>
      <c r="C11" s="34"/>
      <c r="D11" s="34"/>
      <c r="E11" s="34"/>
      <c r="F11" s="34"/>
      <c r="G11" s="34"/>
    </row>
    <row r="12" spans="1:7" ht="15.75" customHeight="1" x14ac:dyDescent="0.25">
      <c r="A12" s="45">
        <v>7</v>
      </c>
      <c r="B12" s="46" t="s">
        <v>180</v>
      </c>
      <c r="C12" s="34"/>
      <c r="D12" s="34"/>
      <c r="E12" s="34"/>
      <c r="F12" s="34"/>
      <c r="G12" s="34"/>
    </row>
    <row r="13" spans="1:7" ht="15.75" customHeight="1" x14ac:dyDescent="0.25">
      <c r="A13" s="45">
        <v>8</v>
      </c>
      <c r="B13" s="46" t="s">
        <v>181</v>
      </c>
      <c r="C13" s="34"/>
      <c r="D13" s="34"/>
      <c r="E13" s="34"/>
      <c r="F13" s="34"/>
      <c r="G13" s="34"/>
    </row>
    <row r="14" spans="1:7" ht="15.75" customHeight="1" x14ac:dyDescent="0.25">
      <c r="A14" s="45">
        <v>9</v>
      </c>
      <c r="B14" s="46" t="s">
        <v>182</v>
      </c>
      <c r="C14" s="34"/>
      <c r="D14" s="34"/>
      <c r="E14" s="34"/>
      <c r="F14" s="34"/>
      <c r="G14" s="34"/>
    </row>
    <row r="15" spans="1:7" ht="18" customHeight="1" x14ac:dyDescent="0.25">
      <c r="A15" s="45">
        <v>10</v>
      </c>
      <c r="B15" s="46" t="s">
        <v>183</v>
      </c>
      <c r="C15" s="34"/>
      <c r="D15" s="34"/>
      <c r="E15" s="34"/>
      <c r="F15" s="34"/>
      <c r="G15" s="34"/>
    </row>
    <row r="16" spans="1:7" ht="15.75" customHeight="1" x14ac:dyDescent="0.25">
      <c r="A16" s="622" t="s">
        <v>80</v>
      </c>
      <c r="B16" s="555"/>
      <c r="C16" s="34"/>
      <c r="D16" s="34"/>
      <c r="E16" s="34"/>
      <c r="F16" s="34"/>
      <c r="G16" s="34"/>
    </row>
    <row r="17" spans="1:1" ht="15.75" customHeight="1" x14ac:dyDescent="0.25">
      <c r="A17" s="43"/>
    </row>
    <row r="18" spans="1:1" ht="15.75" customHeight="1" x14ac:dyDescent="0.25">
      <c r="A18" s="43"/>
    </row>
    <row r="19" spans="1:1" ht="15.75" customHeight="1" x14ac:dyDescent="0.25">
      <c r="A19" s="43"/>
    </row>
    <row r="20" spans="1:1" ht="15.75" customHeight="1" x14ac:dyDescent="0.25">
      <c r="A20" s="43"/>
    </row>
    <row r="21" spans="1:1" ht="15.75" customHeight="1" x14ac:dyDescent="0.25">
      <c r="A21" s="43"/>
    </row>
    <row r="22" spans="1:1" ht="15.75" customHeight="1" x14ac:dyDescent="0.25">
      <c r="A22" s="43"/>
    </row>
    <row r="23" spans="1:1" ht="15.75" customHeight="1" x14ac:dyDescent="0.25">
      <c r="A23" s="43"/>
    </row>
    <row r="24" spans="1:1" ht="15.75" customHeight="1" x14ac:dyDescent="0.25">
      <c r="A24" s="43"/>
    </row>
    <row r="25" spans="1:1" ht="15.75" customHeight="1" x14ac:dyDescent="0.25">
      <c r="A25" s="43"/>
    </row>
    <row r="26" spans="1:1" ht="15.75" customHeight="1" x14ac:dyDescent="0.25">
      <c r="A26" s="43"/>
    </row>
    <row r="27" spans="1:1" ht="15.75" customHeight="1" x14ac:dyDescent="0.25">
      <c r="A27" s="43"/>
    </row>
    <row r="28" spans="1:1" ht="15.75" customHeight="1" x14ac:dyDescent="0.25">
      <c r="A28" s="43"/>
    </row>
    <row r="29" spans="1:1" ht="15.75" customHeight="1" x14ac:dyDescent="0.25">
      <c r="A29" s="43"/>
    </row>
    <row r="30" spans="1:1" ht="15.75" customHeight="1" x14ac:dyDescent="0.25">
      <c r="A30" s="43"/>
    </row>
    <row r="31" spans="1:1" ht="15.75" customHeight="1" x14ac:dyDescent="0.25">
      <c r="A31" s="43"/>
    </row>
    <row r="32" spans="1:1" ht="15.75" customHeight="1" x14ac:dyDescent="0.25">
      <c r="A32" s="43"/>
    </row>
    <row r="33" spans="1:1" ht="15.75" customHeight="1" x14ac:dyDescent="0.25">
      <c r="A33" s="43"/>
    </row>
    <row r="34" spans="1:1" ht="15.75" customHeight="1" x14ac:dyDescent="0.25">
      <c r="A34" s="43"/>
    </row>
    <row r="35" spans="1:1" ht="15.75" customHeight="1" x14ac:dyDescent="0.25">
      <c r="A35" s="43"/>
    </row>
    <row r="36" spans="1:1" ht="15.75" customHeight="1" x14ac:dyDescent="0.25">
      <c r="A36" s="43"/>
    </row>
    <row r="37" spans="1:1" ht="15.75" customHeight="1" x14ac:dyDescent="0.25">
      <c r="A37" s="43"/>
    </row>
    <row r="38" spans="1:1" ht="15.75" customHeight="1" x14ac:dyDescent="0.25">
      <c r="A38" s="43"/>
    </row>
    <row r="39" spans="1:1" ht="15.75" customHeight="1" x14ac:dyDescent="0.25">
      <c r="A39" s="43"/>
    </row>
    <row r="40" spans="1:1" ht="15.75" customHeight="1" x14ac:dyDescent="0.25">
      <c r="A40" s="43"/>
    </row>
    <row r="41" spans="1:1" ht="15.75" customHeight="1" x14ac:dyDescent="0.25">
      <c r="A41" s="43"/>
    </row>
    <row r="42" spans="1:1" ht="15.75" customHeight="1" x14ac:dyDescent="0.25">
      <c r="A42" s="43"/>
    </row>
    <row r="43" spans="1:1" ht="15.75" customHeight="1" x14ac:dyDescent="0.25">
      <c r="A43" s="43"/>
    </row>
    <row r="44" spans="1:1" ht="15.75" customHeight="1" x14ac:dyDescent="0.25">
      <c r="A44" s="43"/>
    </row>
    <row r="45" spans="1:1" ht="15.75" customHeight="1" x14ac:dyDescent="0.25">
      <c r="A45" s="43"/>
    </row>
    <row r="46" spans="1:1" ht="15.75" customHeight="1" x14ac:dyDescent="0.25">
      <c r="A46" s="43"/>
    </row>
    <row r="47" spans="1:1" ht="15.75" customHeight="1" x14ac:dyDescent="0.25">
      <c r="A47" s="43"/>
    </row>
    <row r="48" spans="1:1" ht="15.75" customHeight="1" x14ac:dyDescent="0.25">
      <c r="A48" s="43"/>
    </row>
    <row r="49" spans="1:1" ht="15.75" customHeight="1" x14ac:dyDescent="0.25">
      <c r="A49" s="43"/>
    </row>
    <row r="50" spans="1:1" ht="15.75" customHeight="1" x14ac:dyDescent="0.25">
      <c r="A50" s="43"/>
    </row>
    <row r="51" spans="1:1" ht="15.75" customHeight="1" x14ac:dyDescent="0.25">
      <c r="A51" s="43"/>
    </row>
    <row r="52" spans="1:1" ht="15.75" customHeight="1" x14ac:dyDescent="0.25">
      <c r="A52" s="43"/>
    </row>
    <row r="53" spans="1:1" ht="15.75" customHeight="1" x14ac:dyDescent="0.25">
      <c r="A53" s="43"/>
    </row>
    <row r="54" spans="1:1" ht="15.75" customHeight="1" x14ac:dyDescent="0.25">
      <c r="A54" s="43"/>
    </row>
    <row r="55" spans="1:1" ht="15.75" customHeight="1" x14ac:dyDescent="0.25">
      <c r="A55" s="43"/>
    </row>
    <row r="56" spans="1:1" ht="15.75" customHeight="1" x14ac:dyDescent="0.25">
      <c r="A56" s="43"/>
    </row>
    <row r="57" spans="1:1" ht="15.75" customHeight="1" x14ac:dyDescent="0.25">
      <c r="A57" s="43"/>
    </row>
    <row r="58" spans="1:1" ht="15.75" customHeight="1" x14ac:dyDescent="0.25">
      <c r="A58" s="43"/>
    </row>
    <row r="59" spans="1:1" ht="15.75" customHeight="1" x14ac:dyDescent="0.25">
      <c r="A59" s="43"/>
    </row>
    <row r="60" spans="1:1" ht="15.75" customHeight="1" x14ac:dyDescent="0.25">
      <c r="A60" s="43"/>
    </row>
    <row r="61" spans="1:1" ht="15.75" customHeight="1" x14ac:dyDescent="0.25">
      <c r="A61" s="43"/>
    </row>
    <row r="62" spans="1:1" ht="15.75" customHeight="1" x14ac:dyDescent="0.25">
      <c r="A62" s="43"/>
    </row>
    <row r="63" spans="1:1" ht="15.75" customHeight="1" x14ac:dyDescent="0.25">
      <c r="A63" s="43"/>
    </row>
    <row r="64" spans="1:1" ht="15.75" customHeight="1" x14ac:dyDescent="0.25">
      <c r="A64" s="43"/>
    </row>
    <row r="65" spans="1:1" ht="15.75" customHeight="1" x14ac:dyDescent="0.25">
      <c r="A65" s="43"/>
    </row>
    <row r="66" spans="1:1" ht="15.75" customHeight="1" x14ac:dyDescent="0.25">
      <c r="A66" s="43"/>
    </row>
    <row r="67" spans="1:1" ht="15.75" customHeight="1" x14ac:dyDescent="0.25">
      <c r="A67" s="43"/>
    </row>
    <row r="68" spans="1:1" ht="15.75" customHeight="1" x14ac:dyDescent="0.25">
      <c r="A68" s="43"/>
    </row>
    <row r="69" spans="1:1" ht="15.75" customHeight="1" x14ac:dyDescent="0.25">
      <c r="A69" s="43"/>
    </row>
    <row r="70" spans="1:1" ht="15.75" customHeight="1" x14ac:dyDescent="0.25">
      <c r="A70" s="43"/>
    </row>
    <row r="71" spans="1:1" ht="15.75" customHeight="1" x14ac:dyDescent="0.25">
      <c r="A71" s="43"/>
    </row>
    <row r="72" spans="1:1" ht="15.75" customHeight="1" x14ac:dyDescent="0.25">
      <c r="A72" s="43"/>
    </row>
    <row r="73" spans="1:1" ht="15.75" customHeight="1" x14ac:dyDescent="0.25">
      <c r="A73" s="43"/>
    </row>
    <row r="74" spans="1:1" ht="15.75" customHeight="1" x14ac:dyDescent="0.25">
      <c r="A74" s="43"/>
    </row>
    <row r="75" spans="1:1" ht="15.75" customHeight="1" x14ac:dyDescent="0.25">
      <c r="A75" s="43"/>
    </row>
    <row r="76" spans="1:1" ht="15.75" customHeight="1" x14ac:dyDescent="0.25">
      <c r="A76" s="43"/>
    </row>
    <row r="77" spans="1:1" ht="15.75" customHeight="1" x14ac:dyDescent="0.25">
      <c r="A77" s="43"/>
    </row>
    <row r="78" spans="1:1" ht="15.75" customHeight="1" x14ac:dyDescent="0.25">
      <c r="A78" s="43"/>
    </row>
    <row r="79" spans="1:1" ht="15.75" customHeight="1" x14ac:dyDescent="0.25">
      <c r="A79" s="43"/>
    </row>
    <row r="80" spans="1:1" ht="15.75" customHeight="1" x14ac:dyDescent="0.25">
      <c r="A80" s="43"/>
    </row>
    <row r="81" spans="1:1" ht="15.75" customHeight="1" x14ac:dyDescent="0.25">
      <c r="A81" s="43"/>
    </row>
    <row r="82" spans="1:1" ht="15.75" customHeight="1" x14ac:dyDescent="0.25">
      <c r="A82" s="43"/>
    </row>
    <row r="83" spans="1:1" ht="15.75" customHeight="1" x14ac:dyDescent="0.25">
      <c r="A83" s="43"/>
    </row>
    <row r="84" spans="1:1" ht="15.75" customHeight="1" x14ac:dyDescent="0.25">
      <c r="A84" s="43"/>
    </row>
    <row r="85" spans="1:1" ht="15.75" customHeight="1" x14ac:dyDescent="0.25">
      <c r="A85" s="43"/>
    </row>
    <row r="86" spans="1:1" ht="15.75" customHeight="1" x14ac:dyDescent="0.25">
      <c r="A86" s="43"/>
    </row>
    <row r="87" spans="1:1" ht="15.75" customHeight="1" x14ac:dyDescent="0.25">
      <c r="A87" s="43"/>
    </row>
    <row r="88" spans="1:1" ht="15.75" customHeight="1" x14ac:dyDescent="0.25">
      <c r="A88" s="43"/>
    </row>
    <row r="89" spans="1:1" ht="15.75" customHeight="1" x14ac:dyDescent="0.25">
      <c r="A89" s="43"/>
    </row>
    <row r="90" spans="1:1" ht="15.75" customHeight="1" x14ac:dyDescent="0.25">
      <c r="A90" s="43"/>
    </row>
    <row r="91" spans="1:1" ht="15.75" customHeight="1" x14ac:dyDescent="0.25">
      <c r="A91" s="43"/>
    </row>
    <row r="92" spans="1:1" ht="15.75" customHeight="1" x14ac:dyDescent="0.25">
      <c r="A92" s="43"/>
    </row>
    <row r="93" spans="1:1" ht="15.75" customHeight="1" x14ac:dyDescent="0.25">
      <c r="A93" s="43"/>
    </row>
    <row r="94" spans="1:1" ht="15.75" customHeight="1" x14ac:dyDescent="0.25">
      <c r="A94" s="43"/>
    </row>
    <row r="95" spans="1:1" ht="15.75" customHeight="1" x14ac:dyDescent="0.25">
      <c r="A95" s="43"/>
    </row>
    <row r="96" spans="1:1" ht="15.75" customHeight="1" x14ac:dyDescent="0.25">
      <c r="A96" s="43"/>
    </row>
    <row r="97" spans="1:1" ht="15.75" customHeight="1" x14ac:dyDescent="0.25">
      <c r="A97" s="43"/>
    </row>
    <row r="98" spans="1:1" ht="15.75" customHeight="1" x14ac:dyDescent="0.25">
      <c r="A98" s="43"/>
    </row>
    <row r="99" spans="1:1" ht="15.75" customHeight="1" x14ac:dyDescent="0.25">
      <c r="A99" s="43"/>
    </row>
    <row r="100" spans="1:1" ht="15.75" customHeight="1" x14ac:dyDescent="0.25">
      <c r="A100" s="43"/>
    </row>
    <row r="101" spans="1:1" ht="15.75" customHeight="1" x14ac:dyDescent="0.25">
      <c r="A101" s="43"/>
    </row>
    <row r="102" spans="1:1" ht="15.75" customHeight="1" x14ac:dyDescent="0.25">
      <c r="A102" s="43"/>
    </row>
    <row r="103" spans="1:1" ht="15.75" customHeight="1" x14ac:dyDescent="0.25">
      <c r="A103" s="43"/>
    </row>
    <row r="104" spans="1:1" ht="15.75" customHeight="1" x14ac:dyDescent="0.25">
      <c r="A104" s="43"/>
    </row>
    <row r="105" spans="1:1" ht="15.75" customHeight="1" x14ac:dyDescent="0.25">
      <c r="A105" s="43"/>
    </row>
    <row r="106" spans="1:1" ht="15.75" customHeight="1" x14ac:dyDescent="0.25">
      <c r="A106" s="43"/>
    </row>
    <row r="107" spans="1:1" ht="15.75" customHeight="1" x14ac:dyDescent="0.25">
      <c r="A107" s="43"/>
    </row>
    <row r="108" spans="1:1" ht="15.75" customHeight="1" x14ac:dyDescent="0.25">
      <c r="A108" s="43"/>
    </row>
    <row r="109" spans="1:1" ht="15.75" customHeight="1" x14ac:dyDescent="0.25">
      <c r="A109" s="43"/>
    </row>
    <row r="110" spans="1:1" ht="15.75" customHeight="1" x14ac:dyDescent="0.25">
      <c r="A110" s="43"/>
    </row>
    <row r="111" spans="1:1" ht="15.75" customHeight="1" x14ac:dyDescent="0.25">
      <c r="A111" s="43"/>
    </row>
    <row r="112" spans="1:1" ht="15.75" customHeight="1" x14ac:dyDescent="0.25">
      <c r="A112" s="43"/>
    </row>
    <row r="113" spans="1:1" ht="15.75" customHeight="1" x14ac:dyDescent="0.25">
      <c r="A113" s="43"/>
    </row>
    <row r="114" spans="1:1" ht="15.75" customHeight="1" x14ac:dyDescent="0.25">
      <c r="A114" s="43"/>
    </row>
    <row r="115" spans="1:1" ht="15.75" customHeight="1" x14ac:dyDescent="0.25">
      <c r="A115" s="43"/>
    </row>
    <row r="116" spans="1:1" ht="15.75" customHeight="1" x14ac:dyDescent="0.25">
      <c r="A116" s="43"/>
    </row>
    <row r="117" spans="1:1" ht="15.75" customHeight="1" x14ac:dyDescent="0.25">
      <c r="A117" s="43"/>
    </row>
    <row r="118" spans="1:1" ht="15.75" customHeight="1" x14ac:dyDescent="0.25">
      <c r="A118" s="43"/>
    </row>
    <row r="119" spans="1:1" ht="15.75" customHeight="1" x14ac:dyDescent="0.25">
      <c r="A119" s="43"/>
    </row>
    <row r="120" spans="1:1" ht="15.75" customHeight="1" x14ac:dyDescent="0.25">
      <c r="A120" s="43"/>
    </row>
    <row r="121" spans="1:1" ht="15.75" customHeight="1" x14ac:dyDescent="0.25">
      <c r="A121" s="43"/>
    </row>
    <row r="122" spans="1:1" ht="15.75" customHeight="1" x14ac:dyDescent="0.25">
      <c r="A122" s="43"/>
    </row>
    <row r="123" spans="1:1" ht="15.75" customHeight="1" x14ac:dyDescent="0.25">
      <c r="A123" s="43"/>
    </row>
    <row r="124" spans="1:1" ht="15.75" customHeight="1" x14ac:dyDescent="0.25">
      <c r="A124" s="43"/>
    </row>
    <row r="125" spans="1:1" ht="15.75" customHeight="1" x14ac:dyDescent="0.25">
      <c r="A125" s="43"/>
    </row>
    <row r="126" spans="1:1" ht="15.75" customHeight="1" x14ac:dyDescent="0.25">
      <c r="A126" s="43"/>
    </row>
    <row r="127" spans="1:1" ht="15.75" customHeight="1" x14ac:dyDescent="0.25">
      <c r="A127" s="43"/>
    </row>
    <row r="128" spans="1:1" ht="15.75" customHeight="1" x14ac:dyDescent="0.25">
      <c r="A128" s="43"/>
    </row>
    <row r="129" spans="1:1" ht="15.75" customHeight="1" x14ac:dyDescent="0.25">
      <c r="A129" s="43"/>
    </row>
    <row r="130" spans="1:1" ht="15.75" customHeight="1" x14ac:dyDescent="0.25">
      <c r="A130" s="43"/>
    </row>
    <row r="131" spans="1:1" ht="15.75" customHeight="1" x14ac:dyDescent="0.25">
      <c r="A131" s="43"/>
    </row>
    <row r="132" spans="1:1" ht="15.75" customHeight="1" x14ac:dyDescent="0.25">
      <c r="A132" s="43"/>
    </row>
    <row r="133" spans="1:1" ht="15.75" customHeight="1" x14ac:dyDescent="0.25">
      <c r="A133" s="43"/>
    </row>
    <row r="134" spans="1:1" ht="15.75" customHeight="1" x14ac:dyDescent="0.25">
      <c r="A134" s="43"/>
    </row>
    <row r="135" spans="1:1" ht="15.75" customHeight="1" x14ac:dyDescent="0.25">
      <c r="A135" s="43"/>
    </row>
    <row r="136" spans="1:1" ht="15.75" customHeight="1" x14ac:dyDescent="0.25">
      <c r="A136" s="43"/>
    </row>
    <row r="137" spans="1:1" ht="15.75" customHeight="1" x14ac:dyDescent="0.25">
      <c r="A137" s="43"/>
    </row>
    <row r="138" spans="1:1" ht="15.75" customHeight="1" x14ac:dyDescent="0.25">
      <c r="A138" s="43"/>
    </row>
    <row r="139" spans="1:1" ht="15.75" customHeight="1" x14ac:dyDescent="0.25">
      <c r="A139" s="43"/>
    </row>
    <row r="140" spans="1:1" ht="15.75" customHeight="1" x14ac:dyDescent="0.25">
      <c r="A140" s="43"/>
    </row>
    <row r="141" spans="1:1" ht="15.75" customHeight="1" x14ac:dyDescent="0.25">
      <c r="A141" s="43"/>
    </row>
    <row r="142" spans="1:1" ht="15.75" customHeight="1" x14ac:dyDescent="0.25">
      <c r="A142" s="43"/>
    </row>
    <row r="143" spans="1:1" ht="15.75" customHeight="1" x14ac:dyDescent="0.25">
      <c r="A143" s="43"/>
    </row>
    <row r="144" spans="1:1" ht="15.75" customHeight="1" x14ac:dyDescent="0.25">
      <c r="A144" s="43"/>
    </row>
    <row r="145" spans="1:1" ht="15.75" customHeight="1" x14ac:dyDescent="0.25">
      <c r="A145" s="43"/>
    </row>
    <row r="146" spans="1:1" ht="15.75" customHeight="1" x14ac:dyDescent="0.25">
      <c r="A146" s="43"/>
    </row>
    <row r="147" spans="1:1" ht="15.75" customHeight="1" x14ac:dyDescent="0.25">
      <c r="A147" s="43"/>
    </row>
    <row r="148" spans="1:1" ht="15.75" customHeight="1" x14ac:dyDescent="0.25">
      <c r="A148" s="43"/>
    </row>
    <row r="149" spans="1:1" ht="15.75" customHeight="1" x14ac:dyDescent="0.25">
      <c r="A149" s="43"/>
    </row>
    <row r="150" spans="1:1" ht="15.75" customHeight="1" x14ac:dyDescent="0.25">
      <c r="A150" s="43"/>
    </row>
    <row r="151" spans="1:1" ht="15.75" customHeight="1" x14ac:dyDescent="0.25">
      <c r="A151" s="43"/>
    </row>
    <row r="152" spans="1:1" ht="15.75" customHeight="1" x14ac:dyDescent="0.25">
      <c r="A152" s="43"/>
    </row>
    <row r="153" spans="1:1" ht="15.75" customHeight="1" x14ac:dyDescent="0.25">
      <c r="A153" s="43"/>
    </row>
    <row r="154" spans="1:1" ht="15.75" customHeight="1" x14ac:dyDescent="0.25">
      <c r="A154" s="43"/>
    </row>
    <row r="155" spans="1:1" ht="15.75" customHeight="1" x14ac:dyDescent="0.25">
      <c r="A155" s="43"/>
    </row>
    <row r="156" spans="1:1" ht="15.75" customHeight="1" x14ac:dyDescent="0.25">
      <c r="A156" s="43"/>
    </row>
    <row r="157" spans="1:1" ht="15.75" customHeight="1" x14ac:dyDescent="0.25">
      <c r="A157" s="43"/>
    </row>
    <row r="158" spans="1:1" ht="15.75" customHeight="1" x14ac:dyDescent="0.25">
      <c r="A158" s="43"/>
    </row>
    <row r="159" spans="1:1" ht="15.75" customHeight="1" x14ac:dyDescent="0.25">
      <c r="A159" s="43"/>
    </row>
    <row r="160" spans="1:1" ht="15.75" customHeight="1" x14ac:dyDescent="0.25">
      <c r="A160" s="43"/>
    </row>
    <row r="161" spans="1:1" ht="15.75" customHeight="1" x14ac:dyDescent="0.25">
      <c r="A161" s="43"/>
    </row>
    <row r="162" spans="1:1" ht="15.75" customHeight="1" x14ac:dyDescent="0.25">
      <c r="A162" s="43"/>
    </row>
    <row r="163" spans="1:1" ht="15.75" customHeight="1" x14ac:dyDescent="0.25">
      <c r="A163" s="43"/>
    </row>
    <row r="164" spans="1:1" ht="15.75" customHeight="1" x14ac:dyDescent="0.25">
      <c r="A164" s="43"/>
    </row>
    <row r="165" spans="1:1" ht="15.75" customHeight="1" x14ac:dyDescent="0.25">
      <c r="A165" s="43"/>
    </row>
    <row r="166" spans="1:1" ht="15.75" customHeight="1" x14ac:dyDescent="0.25">
      <c r="A166" s="43"/>
    </row>
    <row r="167" spans="1:1" ht="15.75" customHeight="1" x14ac:dyDescent="0.25">
      <c r="A167" s="43"/>
    </row>
    <row r="168" spans="1:1" ht="15.75" customHeight="1" x14ac:dyDescent="0.25">
      <c r="A168" s="43"/>
    </row>
    <row r="169" spans="1:1" ht="15.75" customHeight="1" x14ac:dyDescent="0.25">
      <c r="A169" s="43"/>
    </row>
    <row r="170" spans="1:1" ht="15.75" customHeight="1" x14ac:dyDescent="0.25">
      <c r="A170" s="43"/>
    </row>
    <row r="171" spans="1:1" ht="15.75" customHeight="1" x14ac:dyDescent="0.25">
      <c r="A171" s="43"/>
    </row>
    <row r="172" spans="1:1" ht="15.75" customHeight="1" x14ac:dyDescent="0.25">
      <c r="A172" s="43"/>
    </row>
    <row r="173" spans="1:1" ht="15.75" customHeight="1" x14ac:dyDescent="0.25">
      <c r="A173" s="43"/>
    </row>
    <row r="174" spans="1:1" ht="15.75" customHeight="1" x14ac:dyDescent="0.25">
      <c r="A174" s="43"/>
    </row>
    <row r="175" spans="1:1" ht="15.75" customHeight="1" x14ac:dyDescent="0.25">
      <c r="A175" s="43"/>
    </row>
    <row r="176" spans="1:1" ht="15.75" customHeight="1" x14ac:dyDescent="0.25">
      <c r="A176" s="43"/>
    </row>
    <row r="177" spans="1:1" ht="15.75" customHeight="1" x14ac:dyDescent="0.25">
      <c r="A177" s="43"/>
    </row>
    <row r="178" spans="1:1" ht="15.75" customHeight="1" x14ac:dyDescent="0.25">
      <c r="A178" s="43"/>
    </row>
    <row r="179" spans="1:1" ht="15.75" customHeight="1" x14ac:dyDescent="0.25">
      <c r="A179" s="43"/>
    </row>
    <row r="180" spans="1:1" ht="15.75" customHeight="1" x14ac:dyDescent="0.25">
      <c r="A180" s="43"/>
    </row>
    <row r="181" spans="1:1" ht="15.75" customHeight="1" x14ac:dyDescent="0.25">
      <c r="A181" s="43"/>
    </row>
    <row r="182" spans="1:1" ht="15.75" customHeight="1" x14ac:dyDescent="0.25">
      <c r="A182" s="43"/>
    </row>
    <row r="183" spans="1:1" ht="15.75" customHeight="1" x14ac:dyDescent="0.25">
      <c r="A183" s="43"/>
    </row>
    <row r="184" spans="1:1" ht="15.75" customHeight="1" x14ac:dyDescent="0.25">
      <c r="A184" s="43"/>
    </row>
    <row r="185" spans="1:1" ht="15.75" customHeight="1" x14ac:dyDescent="0.25">
      <c r="A185" s="43"/>
    </row>
    <row r="186" spans="1:1" ht="15.75" customHeight="1" x14ac:dyDescent="0.25">
      <c r="A186" s="43"/>
    </row>
    <row r="187" spans="1:1" ht="15.75" customHeight="1" x14ac:dyDescent="0.25">
      <c r="A187" s="43"/>
    </row>
    <row r="188" spans="1:1" ht="15.75" customHeight="1" x14ac:dyDescent="0.25">
      <c r="A188" s="43"/>
    </row>
    <row r="189" spans="1:1" ht="15.75" customHeight="1" x14ac:dyDescent="0.25">
      <c r="A189" s="43"/>
    </row>
    <row r="190" spans="1:1" ht="15.75" customHeight="1" x14ac:dyDescent="0.25">
      <c r="A190" s="43"/>
    </row>
    <row r="191" spans="1:1" ht="15.75" customHeight="1" x14ac:dyDescent="0.25">
      <c r="A191" s="43"/>
    </row>
    <row r="192" spans="1:1" ht="15.75" customHeight="1" x14ac:dyDescent="0.25">
      <c r="A192" s="43"/>
    </row>
    <row r="193" spans="1:1" ht="15.75" customHeight="1" x14ac:dyDescent="0.25">
      <c r="A193" s="43"/>
    </row>
    <row r="194" spans="1:1" ht="15.75" customHeight="1" x14ac:dyDescent="0.25">
      <c r="A194" s="43"/>
    </row>
    <row r="195" spans="1:1" ht="15.75" customHeight="1" x14ac:dyDescent="0.25">
      <c r="A195" s="43"/>
    </row>
    <row r="196" spans="1:1" ht="15.75" customHeight="1" x14ac:dyDescent="0.25">
      <c r="A196" s="43"/>
    </row>
    <row r="197" spans="1:1" ht="15.75" customHeight="1" x14ac:dyDescent="0.25">
      <c r="A197" s="43"/>
    </row>
    <row r="198" spans="1:1" ht="15.75" customHeight="1" x14ac:dyDescent="0.25">
      <c r="A198" s="43"/>
    </row>
    <row r="199" spans="1:1" ht="15.75" customHeight="1" x14ac:dyDescent="0.25">
      <c r="A199" s="43"/>
    </row>
    <row r="200" spans="1:1" ht="15.75" customHeight="1" x14ac:dyDescent="0.25">
      <c r="A200" s="43"/>
    </row>
    <row r="201" spans="1:1" ht="15.75" customHeight="1" x14ac:dyDescent="0.25">
      <c r="A201" s="43"/>
    </row>
    <row r="202" spans="1:1" ht="15.75" customHeight="1" x14ac:dyDescent="0.25">
      <c r="A202" s="43"/>
    </row>
    <row r="203" spans="1:1" ht="15.75" customHeight="1" x14ac:dyDescent="0.25">
      <c r="A203" s="43"/>
    </row>
    <row r="204" spans="1:1" ht="15.75" customHeight="1" x14ac:dyDescent="0.25">
      <c r="A204" s="43"/>
    </row>
    <row r="205" spans="1:1" ht="15.75" customHeight="1" x14ac:dyDescent="0.25">
      <c r="A205" s="43"/>
    </row>
    <row r="206" spans="1:1" ht="15.75" customHeight="1" x14ac:dyDescent="0.25">
      <c r="A206" s="43"/>
    </row>
    <row r="207" spans="1:1" ht="15.75" customHeight="1" x14ac:dyDescent="0.25">
      <c r="A207" s="43"/>
    </row>
    <row r="208" spans="1:1" ht="15.75" customHeight="1" x14ac:dyDescent="0.25">
      <c r="A208" s="43"/>
    </row>
    <row r="209" spans="1:1" ht="15.75" customHeight="1" x14ac:dyDescent="0.25">
      <c r="A209" s="43"/>
    </row>
    <row r="210" spans="1:1" ht="15.75" customHeight="1" x14ac:dyDescent="0.25">
      <c r="A210" s="43"/>
    </row>
    <row r="211" spans="1:1" ht="15.75" customHeight="1" x14ac:dyDescent="0.25">
      <c r="A211" s="43"/>
    </row>
    <row r="212" spans="1:1" ht="15.75" customHeight="1" x14ac:dyDescent="0.25">
      <c r="A212" s="43"/>
    </row>
    <row r="213" spans="1:1" ht="15.75" customHeight="1" x14ac:dyDescent="0.25">
      <c r="A213" s="43"/>
    </row>
    <row r="214" spans="1:1" ht="15.75" customHeight="1" x14ac:dyDescent="0.25">
      <c r="A214" s="43"/>
    </row>
    <row r="215" spans="1:1" ht="15.75" customHeight="1" x14ac:dyDescent="0.25">
      <c r="A215" s="43"/>
    </row>
    <row r="216" spans="1:1" ht="15.75" customHeight="1" x14ac:dyDescent="0.25">
      <c r="A216" s="43"/>
    </row>
    <row r="217" spans="1:1" ht="15.75" customHeight="1" x14ac:dyDescent="0.25">
      <c r="A217" s="43"/>
    </row>
    <row r="218" spans="1:1" ht="15.75" customHeight="1" x14ac:dyDescent="0.25">
      <c r="A218" s="43"/>
    </row>
    <row r="219" spans="1:1" ht="15.75" customHeight="1" x14ac:dyDescent="0.25">
      <c r="A219" s="43"/>
    </row>
    <row r="220" spans="1:1" ht="15.75" customHeight="1" x14ac:dyDescent="0.25">
      <c r="A220" s="43"/>
    </row>
    <row r="221" spans="1:1" ht="15.75" customHeight="1" x14ac:dyDescent="0.25">
      <c r="A221" s="43"/>
    </row>
    <row r="222" spans="1:1" ht="15.75" customHeight="1" x14ac:dyDescent="0.25">
      <c r="A222" s="43"/>
    </row>
    <row r="223" spans="1:1" ht="15.75" customHeight="1" x14ac:dyDescent="0.25">
      <c r="A223" s="43"/>
    </row>
    <row r="224" spans="1:1" ht="15.75" customHeight="1" x14ac:dyDescent="0.25">
      <c r="A224" s="43"/>
    </row>
    <row r="225" spans="1:1" ht="15.75" customHeight="1" x14ac:dyDescent="0.25">
      <c r="A225" s="43"/>
    </row>
    <row r="226" spans="1:1" ht="15.75" customHeight="1" x14ac:dyDescent="0.25">
      <c r="A226" s="43"/>
    </row>
    <row r="227" spans="1:1" ht="15.75" customHeight="1" x14ac:dyDescent="0.25">
      <c r="A227" s="43"/>
    </row>
    <row r="228" spans="1:1" ht="15.75" customHeight="1" x14ac:dyDescent="0.25">
      <c r="A228" s="43"/>
    </row>
    <row r="229" spans="1:1" ht="15.75" customHeight="1" x14ac:dyDescent="0.25">
      <c r="A229" s="43"/>
    </row>
    <row r="230" spans="1:1" ht="15.75" customHeight="1" x14ac:dyDescent="0.25">
      <c r="A230" s="43"/>
    </row>
    <row r="231" spans="1:1" ht="15.75" customHeight="1" x14ac:dyDescent="0.25">
      <c r="A231" s="43"/>
    </row>
    <row r="232" spans="1:1" ht="15.75" customHeight="1" x14ac:dyDescent="0.25">
      <c r="A232" s="43"/>
    </row>
    <row r="233" spans="1:1" ht="15.75" customHeight="1" x14ac:dyDescent="0.25">
      <c r="A233" s="43"/>
    </row>
    <row r="234" spans="1:1" ht="15.75" customHeight="1" x14ac:dyDescent="0.25">
      <c r="A234" s="43"/>
    </row>
    <row r="235" spans="1:1" ht="15.75" customHeight="1" x14ac:dyDescent="0.25">
      <c r="A235" s="43"/>
    </row>
    <row r="236" spans="1:1" ht="15.75" customHeight="1" x14ac:dyDescent="0.25">
      <c r="A236" s="43"/>
    </row>
    <row r="237" spans="1:1" ht="15.75" customHeight="1" x14ac:dyDescent="0.25">
      <c r="A237" s="43"/>
    </row>
    <row r="238" spans="1:1" ht="15.75" customHeight="1" x14ac:dyDescent="0.25">
      <c r="A238" s="43"/>
    </row>
    <row r="239" spans="1:1" ht="15.75" customHeight="1" x14ac:dyDescent="0.25">
      <c r="A239" s="43"/>
    </row>
    <row r="240" spans="1:1" ht="15.75" customHeight="1" x14ac:dyDescent="0.25">
      <c r="A240" s="43"/>
    </row>
    <row r="241" spans="1:1" ht="15.75" customHeight="1" x14ac:dyDescent="0.25">
      <c r="A241" s="43"/>
    </row>
    <row r="242" spans="1:1" ht="15.75" customHeight="1" x14ac:dyDescent="0.25">
      <c r="A242" s="43"/>
    </row>
    <row r="243" spans="1:1" ht="15.75" customHeight="1" x14ac:dyDescent="0.25">
      <c r="A243" s="43"/>
    </row>
    <row r="244" spans="1:1" ht="15.75" customHeight="1" x14ac:dyDescent="0.25">
      <c r="A244" s="43"/>
    </row>
    <row r="245" spans="1:1" ht="15.75" customHeight="1" x14ac:dyDescent="0.25">
      <c r="A245" s="43"/>
    </row>
    <row r="246" spans="1:1" ht="15.75" customHeight="1" x14ac:dyDescent="0.25">
      <c r="A246" s="43"/>
    </row>
    <row r="247" spans="1:1" ht="15.75" customHeight="1" x14ac:dyDescent="0.25">
      <c r="A247" s="43"/>
    </row>
    <row r="248" spans="1:1" ht="15.75" customHeight="1" x14ac:dyDescent="0.25">
      <c r="A248" s="43"/>
    </row>
    <row r="249" spans="1:1" ht="15.75" customHeight="1" x14ac:dyDescent="0.25">
      <c r="A249" s="43"/>
    </row>
    <row r="250" spans="1:1" ht="15.75" customHeight="1" x14ac:dyDescent="0.25">
      <c r="A250" s="43"/>
    </row>
    <row r="251" spans="1:1" ht="15.75" customHeight="1" x14ac:dyDescent="0.25">
      <c r="A251" s="43"/>
    </row>
    <row r="252" spans="1:1" ht="15.75" customHeight="1" x14ac:dyDescent="0.25">
      <c r="A252" s="43"/>
    </row>
    <row r="253" spans="1:1" ht="15.75" customHeight="1" x14ac:dyDescent="0.25">
      <c r="A253" s="43"/>
    </row>
    <row r="254" spans="1:1" ht="15.75" customHeight="1" x14ac:dyDescent="0.25">
      <c r="A254" s="43"/>
    </row>
    <row r="255" spans="1:1" ht="15.75" customHeight="1" x14ac:dyDescent="0.25">
      <c r="A255" s="43"/>
    </row>
    <row r="256" spans="1:1" ht="15.75" customHeight="1" x14ac:dyDescent="0.25">
      <c r="A256" s="43"/>
    </row>
    <row r="257" spans="1:1" ht="15.75" customHeight="1" x14ac:dyDescent="0.25">
      <c r="A257" s="43"/>
    </row>
    <row r="258" spans="1:1" ht="15.75" customHeight="1" x14ac:dyDescent="0.25">
      <c r="A258" s="43"/>
    </row>
    <row r="259" spans="1:1" ht="15.75" customHeight="1" x14ac:dyDescent="0.25">
      <c r="A259" s="43"/>
    </row>
    <row r="260" spans="1:1" ht="15.75" customHeight="1" x14ac:dyDescent="0.25">
      <c r="A260" s="43"/>
    </row>
    <row r="261" spans="1:1" ht="15.75" customHeight="1" x14ac:dyDescent="0.25">
      <c r="A261" s="43"/>
    </row>
    <row r="262" spans="1:1" ht="15.75" customHeight="1" x14ac:dyDescent="0.25">
      <c r="A262" s="43"/>
    </row>
    <row r="263" spans="1:1" ht="15.75" customHeight="1" x14ac:dyDescent="0.25">
      <c r="A263" s="43"/>
    </row>
    <row r="264" spans="1:1" ht="15.75" customHeight="1" x14ac:dyDescent="0.25">
      <c r="A264" s="43"/>
    </row>
    <row r="265" spans="1:1" ht="15.75" customHeight="1" x14ac:dyDescent="0.25">
      <c r="A265" s="43"/>
    </row>
    <row r="266" spans="1:1" ht="15.75" customHeight="1" x14ac:dyDescent="0.25">
      <c r="A266" s="43"/>
    </row>
    <row r="267" spans="1:1" ht="15.75" customHeight="1" x14ac:dyDescent="0.25">
      <c r="A267" s="43"/>
    </row>
    <row r="268" spans="1:1" ht="15.75" customHeight="1" x14ac:dyDescent="0.25">
      <c r="A268" s="43"/>
    </row>
    <row r="269" spans="1:1" ht="15.75" customHeight="1" x14ac:dyDescent="0.25">
      <c r="A269" s="43"/>
    </row>
    <row r="270" spans="1:1" ht="15.75" customHeight="1" x14ac:dyDescent="0.25">
      <c r="A270" s="43"/>
    </row>
    <row r="271" spans="1:1" ht="15.75" customHeight="1" x14ac:dyDescent="0.25">
      <c r="A271" s="43"/>
    </row>
    <row r="272" spans="1:1" ht="15.75" customHeight="1" x14ac:dyDescent="0.25">
      <c r="A272" s="43"/>
    </row>
    <row r="273" spans="1:1" ht="15.75" customHeight="1" x14ac:dyDescent="0.25">
      <c r="A273" s="43"/>
    </row>
    <row r="274" spans="1:1" ht="15.75" customHeight="1" x14ac:dyDescent="0.25">
      <c r="A274" s="43"/>
    </row>
    <row r="275" spans="1:1" ht="15.75" customHeight="1" x14ac:dyDescent="0.25">
      <c r="A275" s="43"/>
    </row>
    <row r="276" spans="1:1" ht="15.75" customHeight="1" x14ac:dyDescent="0.25">
      <c r="A276" s="43"/>
    </row>
    <row r="277" spans="1:1" ht="15.75" customHeight="1" x14ac:dyDescent="0.25">
      <c r="A277" s="43"/>
    </row>
    <row r="278" spans="1:1" ht="15.75" customHeight="1" x14ac:dyDescent="0.25">
      <c r="A278" s="43"/>
    </row>
    <row r="279" spans="1:1" ht="15.75" customHeight="1" x14ac:dyDescent="0.25">
      <c r="A279" s="43"/>
    </row>
    <row r="280" spans="1:1" ht="15.75" customHeight="1" x14ac:dyDescent="0.25">
      <c r="A280" s="43"/>
    </row>
    <row r="281" spans="1:1" ht="15.75" customHeight="1" x14ac:dyDescent="0.25">
      <c r="A281" s="43"/>
    </row>
    <row r="282" spans="1:1" ht="15.75" customHeight="1" x14ac:dyDescent="0.25">
      <c r="A282" s="43"/>
    </row>
    <row r="283" spans="1:1" ht="15.75" customHeight="1" x14ac:dyDescent="0.25">
      <c r="A283" s="43"/>
    </row>
    <row r="284" spans="1:1" ht="15.75" customHeight="1" x14ac:dyDescent="0.25">
      <c r="A284" s="43"/>
    </row>
    <row r="285" spans="1:1" ht="15.75" customHeight="1" x14ac:dyDescent="0.25">
      <c r="A285" s="43"/>
    </row>
    <row r="286" spans="1:1" ht="15.75" customHeight="1" x14ac:dyDescent="0.25">
      <c r="A286" s="43"/>
    </row>
    <row r="287" spans="1:1" ht="15.75" customHeight="1" x14ac:dyDescent="0.25">
      <c r="A287" s="43"/>
    </row>
    <row r="288" spans="1:1" ht="15.75" customHeight="1" x14ac:dyDescent="0.25">
      <c r="A288" s="43"/>
    </row>
    <row r="289" spans="1:1" ht="15.75" customHeight="1" x14ac:dyDescent="0.25">
      <c r="A289" s="43"/>
    </row>
    <row r="290" spans="1:1" ht="15.75" customHeight="1" x14ac:dyDescent="0.25">
      <c r="A290" s="43"/>
    </row>
    <row r="291" spans="1:1" ht="15.75" customHeight="1" x14ac:dyDescent="0.25">
      <c r="A291" s="43"/>
    </row>
    <row r="292" spans="1:1" ht="15.75" customHeight="1" x14ac:dyDescent="0.25">
      <c r="A292" s="43"/>
    </row>
    <row r="293" spans="1:1" ht="15.75" customHeight="1" x14ac:dyDescent="0.25">
      <c r="A293" s="43"/>
    </row>
    <row r="294" spans="1:1" ht="15.75" customHeight="1" x14ac:dyDescent="0.25">
      <c r="A294" s="43"/>
    </row>
    <row r="295" spans="1:1" ht="15.75" customHeight="1" x14ac:dyDescent="0.25">
      <c r="A295" s="43"/>
    </row>
    <row r="296" spans="1:1" ht="15.75" customHeight="1" x14ac:dyDescent="0.25">
      <c r="A296" s="43"/>
    </row>
    <row r="297" spans="1:1" ht="15.75" customHeight="1" x14ac:dyDescent="0.25">
      <c r="A297" s="43"/>
    </row>
    <row r="298" spans="1:1" ht="15.75" customHeight="1" x14ac:dyDescent="0.25">
      <c r="A298" s="43"/>
    </row>
    <row r="299" spans="1:1" ht="15.75" customHeight="1" x14ac:dyDescent="0.25">
      <c r="A299" s="43"/>
    </row>
    <row r="300" spans="1:1" ht="15.75" customHeight="1" x14ac:dyDescent="0.25">
      <c r="A300" s="43"/>
    </row>
    <row r="301" spans="1:1" ht="15.75" customHeight="1" x14ac:dyDescent="0.25">
      <c r="A301" s="43"/>
    </row>
    <row r="302" spans="1:1" ht="15.75" customHeight="1" x14ac:dyDescent="0.25">
      <c r="A302" s="43"/>
    </row>
    <row r="303" spans="1:1" ht="15.75" customHeight="1" x14ac:dyDescent="0.25">
      <c r="A303" s="43"/>
    </row>
    <row r="304" spans="1:1" ht="15.75" customHeight="1" x14ac:dyDescent="0.25">
      <c r="A304" s="43"/>
    </row>
    <row r="305" spans="1:1" ht="15.75" customHeight="1" x14ac:dyDescent="0.25">
      <c r="A305" s="43"/>
    </row>
    <row r="306" spans="1:1" ht="15.75" customHeight="1" x14ac:dyDescent="0.25">
      <c r="A306" s="43"/>
    </row>
    <row r="307" spans="1:1" ht="15.75" customHeight="1" x14ac:dyDescent="0.25">
      <c r="A307" s="43"/>
    </row>
    <row r="308" spans="1:1" ht="15.75" customHeight="1" x14ac:dyDescent="0.25">
      <c r="A308" s="43"/>
    </row>
    <row r="309" spans="1:1" ht="15.75" customHeight="1" x14ac:dyDescent="0.25">
      <c r="A309" s="43"/>
    </row>
    <row r="310" spans="1:1" ht="15.75" customHeight="1" x14ac:dyDescent="0.25">
      <c r="A310" s="43"/>
    </row>
    <row r="311" spans="1:1" ht="15.75" customHeight="1" x14ac:dyDescent="0.25">
      <c r="A311" s="43"/>
    </row>
    <row r="312" spans="1:1" ht="15.75" customHeight="1" x14ac:dyDescent="0.25">
      <c r="A312" s="43"/>
    </row>
    <row r="313" spans="1:1" ht="15.75" customHeight="1" x14ac:dyDescent="0.25">
      <c r="A313" s="43"/>
    </row>
    <row r="314" spans="1:1" ht="15.75" customHeight="1" x14ac:dyDescent="0.25">
      <c r="A314" s="43"/>
    </row>
    <row r="315" spans="1:1" ht="15.75" customHeight="1" x14ac:dyDescent="0.25">
      <c r="A315" s="43"/>
    </row>
    <row r="316" spans="1:1" ht="15.75" customHeight="1" x14ac:dyDescent="0.25">
      <c r="A316" s="43"/>
    </row>
    <row r="317" spans="1:1" ht="15.75" customHeight="1" x14ac:dyDescent="0.25">
      <c r="A317" s="43"/>
    </row>
    <row r="318" spans="1:1" ht="15.75" customHeight="1" x14ac:dyDescent="0.25">
      <c r="A318" s="43"/>
    </row>
    <row r="319" spans="1:1" ht="15.75" customHeight="1" x14ac:dyDescent="0.25">
      <c r="A319" s="43"/>
    </row>
    <row r="320" spans="1:1" ht="15.75" customHeight="1" x14ac:dyDescent="0.25">
      <c r="A320" s="43"/>
    </row>
    <row r="321" spans="1:1" ht="15.75" customHeight="1" x14ac:dyDescent="0.25">
      <c r="A321" s="43"/>
    </row>
    <row r="322" spans="1:1" ht="15.75" customHeight="1" x14ac:dyDescent="0.25">
      <c r="A322" s="43"/>
    </row>
    <row r="323" spans="1:1" ht="15.75" customHeight="1" x14ac:dyDescent="0.25">
      <c r="A323" s="43"/>
    </row>
    <row r="324" spans="1:1" ht="15.75" customHeight="1" x14ac:dyDescent="0.25">
      <c r="A324" s="43"/>
    </row>
    <row r="325" spans="1:1" ht="15.75" customHeight="1" x14ac:dyDescent="0.25">
      <c r="A325" s="43"/>
    </row>
    <row r="326" spans="1:1" ht="15.75" customHeight="1" x14ac:dyDescent="0.25">
      <c r="A326" s="43"/>
    </row>
    <row r="327" spans="1:1" ht="15.75" customHeight="1" x14ac:dyDescent="0.25">
      <c r="A327" s="43"/>
    </row>
    <row r="328" spans="1:1" ht="15.75" customHeight="1" x14ac:dyDescent="0.25">
      <c r="A328" s="43"/>
    </row>
    <row r="329" spans="1:1" ht="15.75" customHeight="1" x14ac:dyDescent="0.25">
      <c r="A329" s="43"/>
    </row>
    <row r="330" spans="1:1" ht="15.75" customHeight="1" x14ac:dyDescent="0.25">
      <c r="A330" s="43"/>
    </row>
    <row r="331" spans="1:1" ht="15.75" customHeight="1" x14ac:dyDescent="0.25">
      <c r="A331" s="43"/>
    </row>
    <row r="332" spans="1:1" ht="15.75" customHeight="1" x14ac:dyDescent="0.25">
      <c r="A332" s="43"/>
    </row>
    <row r="333" spans="1:1" ht="15.75" customHeight="1" x14ac:dyDescent="0.25">
      <c r="A333" s="43"/>
    </row>
    <row r="334" spans="1:1" ht="15.75" customHeight="1" x14ac:dyDescent="0.25">
      <c r="A334" s="43"/>
    </row>
    <row r="335" spans="1:1" ht="15.75" customHeight="1" x14ac:dyDescent="0.25">
      <c r="A335" s="43"/>
    </row>
    <row r="336" spans="1:1" ht="15.75" customHeight="1" x14ac:dyDescent="0.25">
      <c r="A336" s="43"/>
    </row>
    <row r="337" spans="1:1" ht="15.75" customHeight="1" x14ac:dyDescent="0.25">
      <c r="A337" s="43"/>
    </row>
    <row r="338" spans="1:1" ht="15.75" customHeight="1" x14ac:dyDescent="0.25">
      <c r="A338" s="43"/>
    </row>
    <row r="339" spans="1:1" ht="15.75" customHeight="1" x14ac:dyDescent="0.25">
      <c r="A339" s="43"/>
    </row>
    <row r="340" spans="1:1" ht="15.75" customHeight="1" x14ac:dyDescent="0.25">
      <c r="A340" s="43"/>
    </row>
    <row r="341" spans="1:1" ht="15.75" customHeight="1" x14ac:dyDescent="0.25">
      <c r="A341" s="43"/>
    </row>
    <row r="342" spans="1:1" ht="15.75" customHeight="1" x14ac:dyDescent="0.25">
      <c r="A342" s="43"/>
    </row>
    <row r="343" spans="1:1" ht="15.75" customHeight="1" x14ac:dyDescent="0.25">
      <c r="A343" s="43"/>
    </row>
    <row r="344" spans="1:1" ht="15.75" customHeight="1" x14ac:dyDescent="0.25">
      <c r="A344" s="43"/>
    </row>
    <row r="345" spans="1:1" ht="15.75" customHeight="1" x14ac:dyDescent="0.25">
      <c r="A345" s="43"/>
    </row>
    <row r="346" spans="1:1" ht="15.75" customHeight="1" x14ac:dyDescent="0.25">
      <c r="A346" s="43"/>
    </row>
    <row r="347" spans="1:1" ht="15.75" customHeight="1" x14ac:dyDescent="0.25">
      <c r="A347" s="43"/>
    </row>
    <row r="348" spans="1:1" ht="15.75" customHeight="1" x14ac:dyDescent="0.25">
      <c r="A348" s="43"/>
    </row>
    <row r="349" spans="1:1" ht="15.75" customHeight="1" x14ac:dyDescent="0.25">
      <c r="A349" s="43"/>
    </row>
    <row r="350" spans="1:1" ht="15.75" customHeight="1" x14ac:dyDescent="0.25">
      <c r="A350" s="43"/>
    </row>
    <row r="351" spans="1:1" ht="15.75" customHeight="1" x14ac:dyDescent="0.25">
      <c r="A351" s="43"/>
    </row>
    <row r="352" spans="1:1" ht="15.75" customHeight="1" x14ac:dyDescent="0.25">
      <c r="A352" s="43"/>
    </row>
    <row r="353" spans="1:1" ht="15.75" customHeight="1" x14ac:dyDescent="0.25">
      <c r="A353" s="43"/>
    </row>
    <row r="354" spans="1:1" ht="15.75" customHeight="1" x14ac:dyDescent="0.25">
      <c r="A354" s="43"/>
    </row>
    <row r="355" spans="1:1" ht="15.75" customHeight="1" x14ac:dyDescent="0.25">
      <c r="A355" s="43"/>
    </row>
    <row r="356" spans="1:1" ht="15.75" customHeight="1" x14ac:dyDescent="0.25">
      <c r="A356" s="43"/>
    </row>
    <row r="357" spans="1:1" ht="15.75" customHeight="1" x14ac:dyDescent="0.25">
      <c r="A357" s="43"/>
    </row>
    <row r="358" spans="1:1" ht="15.75" customHeight="1" x14ac:dyDescent="0.25">
      <c r="A358" s="43"/>
    </row>
    <row r="359" spans="1:1" ht="15.75" customHeight="1" x14ac:dyDescent="0.25">
      <c r="A359" s="43"/>
    </row>
    <row r="360" spans="1:1" ht="15.75" customHeight="1" x14ac:dyDescent="0.25">
      <c r="A360" s="43"/>
    </row>
    <row r="361" spans="1:1" ht="15.75" customHeight="1" x14ac:dyDescent="0.25">
      <c r="A361" s="43"/>
    </row>
    <row r="362" spans="1:1" ht="15.75" customHeight="1" x14ac:dyDescent="0.25">
      <c r="A362" s="43"/>
    </row>
    <row r="363" spans="1:1" ht="15.75" customHeight="1" x14ac:dyDescent="0.25">
      <c r="A363" s="43"/>
    </row>
    <row r="364" spans="1:1" ht="15.75" customHeight="1" x14ac:dyDescent="0.25">
      <c r="A364" s="43"/>
    </row>
    <row r="365" spans="1:1" ht="15.75" customHeight="1" x14ac:dyDescent="0.25">
      <c r="A365" s="43"/>
    </row>
    <row r="366" spans="1:1" ht="15.75" customHeight="1" x14ac:dyDescent="0.25">
      <c r="A366" s="43"/>
    </row>
    <row r="367" spans="1:1" ht="15.75" customHeight="1" x14ac:dyDescent="0.25">
      <c r="A367" s="43"/>
    </row>
    <row r="368" spans="1:1" ht="15.75" customHeight="1" x14ac:dyDescent="0.25">
      <c r="A368" s="43"/>
    </row>
    <row r="369" spans="1:1" ht="15.75" customHeight="1" x14ac:dyDescent="0.25">
      <c r="A369" s="43"/>
    </row>
    <row r="370" spans="1:1" ht="15.75" customHeight="1" x14ac:dyDescent="0.25">
      <c r="A370" s="43"/>
    </row>
    <row r="371" spans="1:1" ht="15.75" customHeight="1" x14ac:dyDescent="0.25">
      <c r="A371" s="43"/>
    </row>
    <row r="372" spans="1:1" ht="15.75" customHeight="1" x14ac:dyDescent="0.25">
      <c r="A372" s="43"/>
    </row>
    <row r="373" spans="1:1" ht="15.75" customHeight="1" x14ac:dyDescent="0.25">
      <c r="A373" s="43"/>
    </row>
    <row r="374" spans="1:1" ht="15.75" customHeight="1" x14ac:dyDescent="0.25">
      <c r="A374" s="43"/>
    </row>
    <row r="375" spans="1:1" ht="15.75" customHeight="1" x14ac:dyDescent="0.25">
      <c r="A375" s="43"/>
    </row>
    <row r="376" spans="1:1" ht="15.75" customHeight="1" x14ac:dyDescent="0.25">
      <c r="A376" s="43"/>
    </row>
    <row r="377" spans="1:1" ht="15.75" customHeight="1" x14ac:dyDescent="0.25">
      <c r="A377" s="43"/>
    </row>
    <row r="378" spans="1:1" ht="15.75" customHeight="1" x14ac:dyDescent="0.25">
      <c r="A378" s="43"/>
    </row>
    <row r="379" spans="1:1" ht="15.75" customHeight="1" x14ac:dyDescent="0.25">
      <c r="A379" s="43"/>
    </row>
    <row r="380" spans="1:1" ht="15.75" customHeight="1" x14ac:dyDescent="0.25">
      <c r="A380" s="43"/>
    </row>
    <row r="381" spans="1:1" ht="15.75" customHeight="1" x14ac:dyDescent="0.25">
      <c r="A381" s="43"/>
    </row>
    <row r="382" spans="1:1" ht="15.75" customHeight="1" x14ac:dyDescent="0.25">
      <c r="A382" s="43"/>
    </row>
    <row r="383" spans="1:1" ht="15.75" customHeight="1" x14ac:dyDescent="0.25">
      <c r="A383" s="43"/>
    </row>
    <row r="384" spans="1:1" ht="15.75" customHeight="1" x14ac:dyDescent="0.25">
      <c r="A384" s="43"/>
    </row>
    <row r="385" spans="1:1" ht="15.75" customHeight="1" x14ac:dyDescent="0.25">
      <c r="A385" s="43"/>
    </row>
    <row r="386" spans="1:1" ht="15.75" customHeight="1" x14ac:dyDescent="0.25">
      <c r="A386" s="43"/>
    </row>
    <row r="387" spans="1:1" ht="15.75" customHeight="1" x14ac:dyDescent="0.25">
      <c r="A387" s="43"/>
    </row>
    <row r="388" spans="1:1" ht="15.75" customHeight="1" x14ac:dyDescent="0.25">
      <c r="A388" s="43"/>
    </row>
    <row r="389" spans="1:1" ht="15.75" customHeight="1" x14ac:dyDescent="0.25">
      <c r="A389" s="43"/>
    </row>
    <row r="390" spans="1:1" ht="15.75" customHeight="1" x14ac:dyDescent="0.25">
      <c r="A390" s="43"/>
    </row>
    <row r="391" spans="1:1" ht="15.75" customHeight="1" x14ac:dyDescent="0.25">
      <c r="A391" s="43"/>
    </row>
    <row r="392" spans="1:1" ht="15.75" customHeight="1" x14ac:dyDescent="0.25">
      <c r="A392" s="43"/>
    </row>
    <row r="393" spans="1:1" ht="15.75" customHeight="1" x14ac:dyDescent="0.25">
      <c r="A393" s="43"/>
    </row>
    <row r="394" spans="1:1" ht="15.75" customHeight="1" x14ac:dyDescent="0.25">
      <c r="A394" s="43"/>
    </row>
    <row r="395" spans="1:1" ht="15.75" customHeight="1" x14ac:dyDescent="0.25">
      <c r="A395" s="43"/>
    </row>
    <row r="396" spans="1:1" ht="15.75" customHeight="1" x14ac:dyDescent="0.25">
      <c r="A396" s="43"/>
    </row>
    <row r="397" spans="1:1" ht="15.75" customHeight="1" x14ac:dyDescent="0.25">
      <c r="A397" s="43"/>
    </row>
    <row r="398" spans="1:1" ht="15.75" customHeight="1" x14ac:dyDescent="0.25">
      <c r="A398" s="43"/>
    </row>
    <row r="399" spans="1:1" ht="15.75" customHeight="1" x14ac:dyDescent="0.25">
      <c r="A399" s="43"/>
    </row>
    <row r="400" spans="1:1" ht="15.75" customHeight="1" x14ac:dyDescent="0.25">
      <c r="A400" s="43"/>
    </row>
    <row r="401" spans="1:1" ht="15.75" customHeight="1" x14ac:dyDescent="0.25">
      <c r="A401" s="43"/>
    </row>
    <row r="402" spans="1:1" ht="15.75" customHeight="1" x14ac:dyDescent="0.25">
      <c r="A402" s="43"/>
    </row>
    <row r="403" spans="1:1" ht="15.75" customHeight="1" x14ac:dyDescent="0.25">
      <c r="A403" s="43"/>
    </row>
    <row r="404" spans="1:1" ht="15.75" customHeight="1" x14ac:dyDescent="0.25">
      <c r="A404" s="43"/>
    </row>
    <row r="405" spans="1:1" ht="15.75" customHeight="1" x14ac:dyDescent="0.25">
      <c r="A405" s="43"/>
    </row>
    <row r="406" spans="1:1" ht="15.75" customHeight="1" x14ac:dyDescent="0.25">
      <c r="A406" s="43"/>
    </row>
    <row r="407" spans="1:1" ht="15.75" customHeight="1" x14ac:dyDescent="0.25">
      <c r="A407" s="43"/>
    </row>
    <row r="408" spans="1:1" ht="15.75" customHeight="1" x14ac:dyDescent="0.25">
      <c r="A408" s="43"/>
    </row>
    <row r="409" spans="1:1" ht="15.75" customHeight="1" x14ac:dyDescent="0.25">
      <c r="A409" s="43"/>
    </row>
    <row r="410" spans="1:1" ht="15.75" customHeight="1" x14ac:dyDescent="0.25">
      <c r="A410" s="43"/>
    </row>
    <row r="411" spans="1:1" ht="15.75" customHeight="1" x14ac:dyDescent="0.25">
      <c r="A411" s="43"/>
    </row>
    <row r="412" spans="1:1" ht="15.75" customHeight="1" x14ac:dyDescent="0.25">
      <c r="A412" s="43"/>
    </row>
    <row r="413" spans="1:1" ht="15.75" customHeight="1" x14ac:dyDescent="0.25">
      <c r="A413" s="43"/>
    </row>
    <row r="414" spans="1:1" ht="15.75" customHeight="1" x14ac:dyDescent="0.25">
      <c r="A414" s="43"/>
    </row>
    <row r="415" spans="1:1" ht="15.75" customHeight="1" x14ac:dyDescent="0.25">
      <c r="A415" s="43"/>
    </row>
    <row r="416" spans="1:1" ht="15.75" customHeight="1" x14ac:dyDescent="0.25">
      <c r="A416" s="43"/>
    </row>
    <row r="417" spans="1:1" ht="15.75" customHeight="1" x14ac:dyDescent="0.25">
      <c r="A417" s="43"/>
    </row>
    <row r="418" spans="1:1" ht="15.75" customHeight="1" x14ac:dyDescent="0.25">
      <c r="A418" s="43"/>
    </row>
    <row r="419" spans="1:1" ht="15.75" customHeight="1" x14ac:dyDescent="0.25">
      <c r="A419" s="43"/>
    </row>
    <row r="420" spans="1:1" ht="15.75" customHeight="1" x14ac:dyDescent="0.25">
      <c r="A420" s="43"/>
    </row>
    <row r="421" spans="1:1" ht="15.75" customHeight="1" x14ac:dyDescent="0.25">
      <c r="A421" s="43"/>
    </row>
    <row r="422" spans="1:1" ht="15.75" customHeight="1" x14ac:dyDescent="0.25">
      <c r="A422" s="43"/>
    </row>
    <row r="423" spans="1:1" ht="15.75" customHeight="1" x14ac:dyDescent="0.25">
      <c r="A423" s="43"/>
    </row>
    <row r="424" spans="1:1" ht="15.75" customHeight="1" x14ac:dyDescent="0.25">
      <c r="A424" s="43"/>
    </row>
    <row r="425" spans="1:1" ht="15.75" customHeight="1" x14ac:dyDescent="0.25">
      <c r="A425" s="43"/>
    </row>
    <row r="426" spans="1:1" ht="15.75" customHeight="1" x14ac:dyDescent="0.25">
      <c r="A426" s="43"/>
    </row>
    <row r="427" spans="1:1" ht="15.75" customHeight="1" x14ac:dyDescent="0.25">
      <c r="A427" s="43"/>
    </row>
    <row r="428" spans="1:1" ht="15.75" customHeight="1" x14ac:dyDescent="0.25">
      <c r="A428" s="43"/>
    </row>
    <row r="429" spans="1:1" ht="15.75" customHeight="1" x14ac:dyDescent="0.25">
      <c r="A429" s="43"/>
    </row>
    <row r="430" spans="1:1" ht="15.75" customHeight="1" x14ac:dyDescent="0.25">
      <c r="A430" s="43"/>
    </row>
    <row r="431" spans="1:1" ht="15.75" customHeight="1" x14ac:dyDescent="0.25">
      <c r="A431" s="43"/>
    </row>
    <row r="432" spans="1:1" ht="15.75" customHeight="1" x14ac:dyDescent="0.25">
      <c r="A432" s="43"/>
    </row>
    <row r="433" spans="1:1" ht="15.75" customHeight="1" x14ac:dyDescent="0.25">
      <c r="A433" s="43"/>
    </row>
    <row r="434" spans="1:1" ht="15.75" customHeight="1" x14ac:dyDescent="0.25">
      <c r="A434" s="43"/>
    </row>
    <row r="435" spans="1:1" ht="15.75" customHeight="1" x14ac:dyDescent="0.25">
      <c r="A435" s="43"/>
    </row>
    <row r="436" spans="1:1" ht="15.75" customHeight="1" x14ac:dyDescent="0.25">
      <c r="A436" s="43"/>
    </row>
    <row r="437" spans="1:1" ht="15.75" customHeight="1" x14ac:dyDescent="0.25">
      <c r="A437" s="43"/>
    </row>
    <row r="438" spans="1:1" ht="15.75" customHeight="1" x14ac:dyDescent="0.25">
      <c r="A438" s="43"/>
    </row>
    <row r="439" spans="1:1" ht="15.75" customHeight="1" x14ac:dyDescent="0.25">
      <c r="A439" s="43"/>
    </row>
    <row r="440" spans="1:1" ht="15.75" customHeight="1" x14ac:dyDescent="0.25">
      <c r="A440" s="43"/>
    </row>
    <row r="441" spans="1:1" ht="15.75" customHeight="1" x14ac:dyDescent="0.25">
      <c r="A441" s="43"/>
    </row>
    <row r="442" spans="1:1" ht="15.75" customHeight="1" x14ac:dyDescent="0.25">
      <c r="A442" s="43"/>
    </row>
    <row r="443" spans="1:1" ht="15.75" customHeight="1" x14ac:dyDescent="0.25">
      <c r="A443" s="43"/>
    </row>
    <row r="444" spans="1:1" ht="15.75" customHeight="1" x14ac:dyDescent="0.25">
      <c r="A444" s="43"/>
    </row>
    <row r="445" spans="1:1" ht="15.75" customHeight="1" x14ac:dyDescent="0.25">
      <c r="A445" s="43"/>
    </row>
    <row r="446" spans="1:1" ht="15.75" customHeight="1" x14ac:dyDescent="0.25">
      <c r="A446" s="43"/>
    </row>
    <row r="447" spans="1:1" ht="15.75" customHeight="1" x14ac:dyDescent="0.25">
      <c r="A447" s="43"/>
    </row>
    <row r="448" spans="1:1" ht="15.75" customHeight="1" x14ac:dyDescent="0.25">
      <c r="A448" s="43"/>
    </row>
    <row r="449" spans="1:1" ht="15.75" customHeight="1" x14ac:dyDescent="0.25">
      <c r="A449" s="43"/>
    </row>
    <row r="450" spans="1:1" ht="15.75" customHeight="1" x14ac:dyDescent="0.25">
      <c r="A450" s="43"/>
    </row>
    <row r="451" spans="1:1" ht="15.75" customHeight="1" x14ac:dyDescent="0.25">
      <c r="A451" s="43"/>
    </row>
    <row r="452" spans="1:1" ht="15.75" customHeight="1" x14ac:dyDescent="0.25">
      <c r="A452" s="43"/>
    </row>
    <row r="453" spans="1:1" ht="15.75" customHeight="1" x14ac:dyDescent="0.25">
      <c r="A453" s="43"/>
    </row>
    <row r="454" spans="1:1" ht="15.75" customHeight="1" x14ac:dyDescent="0.25">
      <c r="A454" s="43"/>
    </row>
    <row r="455" spans="1:1" ht="15.75" customHeight="1" x14ac:dyDescent="0.25">
      <c r="A455" s="43"/>
    </row>
    <row r="456" spans="1:1" ht="15.75" customHeight="1" x14ac:dyDescent="0.25">
      <c r="A456" s="43"/>
    </row>
    <row r="457" spans="1:1" ht="15.75" customHeight="1" x14ac:dyDescent="0.25">
      <c r="A457" s="43"/>
    </row>
    <row r="458" spans="1:1" ht="15.75" customHeight="1" x14ac:dyDescent="0.25">
      <c r="A458" s="43"/>
    </row>
    <row r="459" spans="1:1" ht="15.75" customHeight="1" x14ac:dyDescent="0.25">
      <c r="A459" s="43"/>
    </row>
    <row r="460" spans="1:1" ht="15.75" customHeight="1" x14ac:dyDescent="0.25">
      <c r="A460" s="43"/>
    </row>
    <row r="461" spans="1:1" ht="15.75" customHeight="1" x14ac:dyDescent="0.25">
      <c r="A461" s="43"/>
    </row>
    <row r="462" spans="1:1" ht="15.75" customHeight="1" x14ac:dyDescent="0.25">
      <c r="A462" s="43"/>
    </row>
    <row r="463" spans="1:1" ht="15.75" customHeight="1" x14ac:dyDescent="0.25">
      <c r="A463" s="43"/>
    </row>
    <row r="464" spans="1:1" ht="15.75" customHeight="1" x14ac:dyDescent="0.25">
      <c r="A464" s="43"/>
    </row>
    <row r="465" spans="1:1" ht="15.75" customHeight="1" x14ac:dyDescent="0.25">
      <c r="A465" s="43"/>
    </row>
    <row r="466" spans="1:1" ht="15.75" customHeight="1" x14ac:dyDescent="0.25">
      <c r="A466" s="43"/>
    </row>
    <row r="467" spans="1:1" ht="15.75" customHeight="1" x14ac:dyDescent="0.25">
      <c r="A467" s="43"/>
    </row>
    <row r="468" spans="1:1" ht="15.75" customHeight="1" x14ac:dyDescent="0.25">
      <c r="A468" s="43"/>
    </row>
    <row r="469" spans="1:1" ht="15.75" customHeight="1" x14ac:dyDescent="0.25">
      <c r="A469" s="43"/>
    </row>
    <row r="470" spans="1:1" ht="15.75" customHeight="1" x14ac:dyDescent="0.25">
      <c r="A470" s="43"/>
    </row>
    <row r="471" spans="1:1" ht="15.75" customHeight="1" x14ac:dyDescent="0.25">
      <c r="A471" s="43"/>
    </row>
    <row r="472" spans="1:1" ht="15.75" customHeight="1" x14ac:dyDescent="0.25">
      <c r="A472" s="43"/>
    </row>
    <row r="473" spans="1:1" ht="15.75" customHeight="1" x14ac:dyDescent="0.25">
      <c r="A473" s="43"/>
    </row>
    <row r="474" spans="1:1" ht="15.75" customHeight="1" x14ac:dyDescent="0.25">
      <c r="A474" s="43"/>
    </row>
    <row r="475" spans="1:1" ht="15.75" customHeight="1" x14ac:dyDescent="0.25">
      <c r="A475" s="43"/>
    </row>
    <row r="476" spans="1:1" ht="15.75" customHeight="1" x14ac:dyDescent="0.25">
      <c r="A476" s="43"/>
    </row>
    <row r="477" spans="1:1" ht="15.75" customHeight="1" x14ac:dyDescent="0.25">
      <c r="A477" s="43"/>
    </row>
    <row r="478" spans="1:1" ht="15.75" customHeight="1" x14ac:dyDescent="0.25">
      <c r="A478" s="43"/>
    </row>
    <row r="479" spans="1:1" ht="15.75" customHeight="1" x14ac:dyDescent="0.25">
      <c r="A479" s="43"/>
    </row>
    <row r="480" spans="1:1" ht="15.75" customHeight="1" x14ac:dyDescent="0.25">
      <c r="A480" s="43"/>
    </row>
    <row r="481" spans="1:1" ht="15.75" customHeight="1" x14ac:dyDescent="0.25">
      <c r="A481" s="43"/>
    </row>
    <row r="482" spans="1:1" ht="15.75" customHeight="1" x14ac:dyDescent="0.25">
      <c r="A482" s="43"/>
    </row>
    <row r="483" spans="1:1" ht="15.75" customHeight="1" x14ac:dyDescent="0.25">
      <c r="A483" s="43"/>
    </row>
    <row r="484" spans="1:1" ht="15.75" customHeight="1" x14ac:dyDescent="0.25">
      <c r="A484" s="43"/>
    </row>
    <row r="485" spans="1:1" ht="15.75" customHeight="1" x14ac:dyDescent="0.25">
      <c r="A485" s="43"/>
    </row>
    <row r="486" spans="1:1" ht="15.75" customHeight="1" x14ac:dyDescent="0.25">
      <c r="A486" s="43"/>
    </row>
    <row r="487" spans="1:1" ht="15.75" customHeight="1" x14ac:dyDescent="0.25">
      <c r="A487" s="43"/>
    </row>
    <row r="488" spans="1:1" ht="15.75" customHeight="1" x14ac:dyDescent="0.25">
      <c r="A488" s="43"/>
    </row>
    <row r="489" spans="1:1" ht="15.75" customHeight="1" x14ac:dyDescent="0.25">
      <c r="A489" s="43"/>
    </row>
    <row r="490" spans="1:1" ht="15.75" customHeight="1" x14ac:dyDescent="0.25">
      <c r="A490" s="43"/>
    </row>
    <row r="491" spans="1:1" ht="15.75" customHeight="1" x14ac:dyDescent="0.25">
      <c r="A491" s="43"/>
    </row>
    <row r="492" spans="1:1" ht="15.75" customHeight="1" x14ac:dyDescent="0.25">
      <c r="A492" s="43"/>
    </row>
    <row r="493" spans="1:1" ht="15.75" customHeight="1" x14ac:dyDescent="0.25">
      <c r="A493" s="43"/>
    </row>
    <row r="494" spans="1:1" ht="15.75" customHeight="1" x14ac:dyDescent="0.25">
      <c r="A494" s="43"/>
    </row>
    <row r="495" spans="1:1" ht="15.75" customHeight="1" x14ac:dyDescent="0.25">
      <c r="A495" s="43"/>
    </row>
    <row r="496" spans="1:1" ht="15.75" customHeight="1" x14ac:dyDescent="0.25">
      <c r="A496" s="43"/>
    </row>
    <row r="497" spans="1:1" ht="15.75" customHeight="1" x14ac:dyDescent="0.25">
      <c r="A497" s="43"/>
    </row>
    <row r="498" spans="1:1" ht="15.75" customHeight="1" x14ac:dyDescent="0.25">
      <c r="A498" s="43"/>
    </row>
    <row r="499" spans="1:1" ht="15.75" customHeight="1" x14ac:dyDescent="0.25">
      <c r="A499" s="43"/>
    </row>
    <row r="500" spans="1:1" ht="15.75" customHeight="1" x14ac:dyDescent="0.25">
      <c r="A500" s="43"/>
    </row>
    <row r="501" spans="1:1" ht="15.75" customHeight="1" x14ac:dyDescent="0.25">
      <c r="A501" s="43"/>
    </row>
    <row r="502" spans="1:1" ht="15.75" customHeight="1" x14ac:dyDescent="0.25">
      <c r="A502" s="43"/>
    </row>
    <row r="503" spans="1:1" ht="15.75" customHeight="1" x14ac:dyDescent="0.25">
      <c r="A503" s="43"/>
    </row>
    <row r="504" spans="1:1" ht="15.75" customHeight="1" x14ac:dyDescent="0.25">
      <c r="A504" s="43"/>
    </row>
    <row r="505" spans="1:1" ht="15.75" customHeight="1" x14ac:dyDescent="0.25">
      <c r="A505" s="43"/>
    </row>
    <row r="506" spans="1:1" ht="15.75" customHeight="1" x14ac:dyDescent="0.25">
      <c r="A506" s="43"/>
    </row>
    <row r="507" spans="1:1" ht="15.75" customHeight="1" x14ac:dyDescent="0.25">
      <c r="A507" s="43"/>
    </row>
    <row r="508" spans="1:1" ht="15.75" customHeight="1" x14ac:dyDescent="0.25">
      <c r="A508" s="43"/>
    </row>
    <row r="509" spans="1:1" ht="15.75" customHeight="1" x14ac:dyDescent="0.25">
      <c r="A509" s="43"/>
    </row>
    <row r="510" spans="1:1" ht="15.75" customHeight="1" x14ac:dyDescent="0.25">
      <c r="A510" s="43"/>
    </row>
    <row r="511" spans="1:1" ht="15.75" customHeight="1" x14ac:dyDescent="0.25">
      <c r="A511" s="43"/>
    </row>
    <row r="512" spans="1:1" ht="15.75" customHeight="1" x14ac:dyDescent="0.25">
      <c r="A512" s="43"/>
    </row>
    <row r="513" spans="1:1" ht="15.75" customHeight="1" x14ac:dyDescent="0.25">
      <c r="A513" s="43"/>
    </row>
    <row r="514" spans="1:1" ht="15.75" customHeight="1" x14ac:dyDescent="0.25">
      <c r="A514" s="43"/>
    </row>
    <row r="515" spans="1:1" ht="15.75" customHeight="1" x14ac:dyDescent="0.25">
      <c r="A515" s="43"/>
    </row>
    <row r="516" spans="1:1" ht="15.75" customHeight="1" x14ac:dyDescent="0.25">
      <c r="A516" s="43"/>
    </row>
    <row r="517" spans="1:1" ht="15.75" customHeight="1" x14ac:dyDescent="0.25">
      <c r="A517" s="43"/>
    </row>
    <row r="518" spans="1:1" ht="15.75" customHeight="1" x14ac:dyDescent="0.25">
      <c r="A518" s="43"/>
    </row>
    <row r="519" spans="1:1" ht="15.75" customHeight="1" x14ac:dyDescent="0.25">
      <c r="A519" s="43"/>
    </row>
    <row r="520" spans="1:1" ht="15.75" customHeight="1" x14ac:dyDescent="0.25">
      <c r="A520" s="43"/>
    </row>
    <row r="521" spans="1:1" ht="15.75" customHeight="1" x14ac:dyDescent="0.25">
      <c r="A521" s="43"/>
    </row>
    <row r="522" spans="1:1" ht="15.75" customHeight="1" x14ac:dyDescent="0.25">
      <c r="A522" s="43"/>
    </row>
    <row r="523" spans="1:1" ht="15.75" customHeight="1" x14ac:dyDescent="0.25">
      <c r="A523" s="43"/>
    </row>
    <row r="524" spans="1:1" ht="15.75" customHeight="1" x14ac:dyDescent="0.25">
      <c r="A524" s="43"/>
    </row>
    <row r="525" spans="1:1" ht="15.75" customHeight="1" x14ac:dyDescent="0.25">
      <c r="A525" s="43"/>
    </row>
    <row r="526" spans="1:1" ht="15.75" customHeight="1" x14ac:dyDescent="0.25">
      <c r="A526" s="43"/>
    </row>
    <row r="527" spans="1:1" ht="15.75" customHeight="1" x14ac:dyDescent="0.25">
      <c r="A527" s="43"/>
    </row>
    <row r="528" spans="1:1" ht="15.75" customHeight="1" x14ac:dyDescent="0.25">
      <c r="A528" s="43"/>
    </row>
    <row r="529" spans="1:1" ht="15.75" customHeight="1" x14ac:dyDescent="0.25">
      <c r="A529" s="43"/>
    </row>
    <row r="530" spans="1:1" ht="15.75" customHeight="1" x14ac:dyDescent="0.25">
      <c r="A530" s="43"/>
    </row>
    <row r="531" spans="1:1" ht="15.75" customHeight="1" x14ac:dyDescent="0.25">
      <c r="A531" s="43"/>
    </row>
    <row r="532" spans="1:1" ht="15.75" customHeight="1" x14ac:dyDescent="0.25">
      <c r="A532" s="43"/>
    </row>
    <row r="533" spans="1:1" ht="15.75" customHeight="1" x14ac:dyDescent="0.25">
      <c r="A533" s="43"/>
    </row>
    <row r="534" spans="1:1" ht="15.75" customHeight="1" x14ac:dyDescent="0.25">
      <c r="A534" s="43"/>
    </row>
    <row r="535" spans="1:1" ht="15.75" customHeight="1" x14ac:dyDescent="0.25">
      <c r="A535" s="43"/>
    </row>
    <row r="536" spans="1:1" ht="15.75" customHeight="1" x14ac:dyDescent="0.25">
      <c r="A536" s="43"/>
    </row>
    <row r="537" spans="1:1" ht="15.75" customHeight="1" x14ac:dyDescent="0.25">
      <c r="A537" s="43"/>
    </row>
    <row r="538" spans="1:1" ht="15.75" customHeight="1" x14ac:dyDescent="0.25">
      <c r="A538" s="43"/>
    </row>
    <row r="539" spans="1:1" ht="15.75" customHeight="1" x14ac:dyDescent="0.25">
      <c r="A539" s="43"/>
    </row>
    <row r="540" spans="1:1" ht="15.75" customHeight="1" x14ac:dyDescent="0.25">
      <c r="A540" s="43"/>
    </row>
    <row r="541" spans="1:1" ht="15.75" customHeight="1" x14ac:dyDescent="0.25">
      <c r="A541" s="43"/>
    </row>
    <row r="542" spans="1:1" ht="15.75" customHeight="1" x14ac:dyDescent="0.25">
      <c r="A542" s="43"/>
    </row>
    <row r="543" spans="1:1" ht="15.75" customHeight="1" x14ac:dyDescent="0.25">
      <c r="A543" s="43"/>
    </row>
    <row r="544" spans="1:1" ht="15.75" customHeight="1" x14ac:dyDescent="0.25">
      <c r="A544" s="43"/>
    </row>
    <row r="545" spans="1:1" ht="15.75" customHeight="1" x14ac:dyDescent="0.25">
      <c r="A545" s="43"/>
    </row>
    <row r="546" spans="1:1" ht="15.75" customHeight="1" x14ac:dyDescent="0.25">
      <c r="A546" s="43"/>
    </row>
    <row r="547" spans="1:1" ht="15.75" customHeight="1" x14ac:dyDescent="0.25">
      <c r="A547" s="43"/>
    </row>
    <row r="548" spans="1:1" ht="15.75" customHeight="1" x14ac:dyDescent="0.25">
      <c r="A548" s="43"/>
    </row>
    <row r="549" spans="1:1" ht="15.75" customHeight="1" x14ac:dyDescent="0.25">
      <c r="A549" s="43"/>
    </row>
    <row r="550" spans="1:1" ht="15.75" customHeight="1" x14ac:dyDescent="0.25">
      <c r="A550" s="43"/>
    </row>
    <row r="551" spans="1:1" ht="15.75" customHeight="1" x14ac:dyDescent="0.25">
      <c r="A551" s="43"/>
    </row>
    <row r="552" spans="1:1" ht="15.75" customHeight="1" x14ac:dyDescent="0.25">
      <c r="A552" s="43"/>
    </row>
    <row r="553" spans="1:1" ht="15.75" customHeight="1" x14ac:dyDescent="0.25">
      <c r="A553" s="43"/>
    </row>
    <row r="554" spans="1:1" ht="15.75" customHeight="1" x14ac:dyDescent="0.25">
      <c r="A554" s="43"/>
    </row>
    <row r="555" spans="1:1" ht="15.75" customHeight="1" x14ac:dyDescent="0.25">
      <c r="A555" s="43"/>
    </row>
    <row r="556" spans="1:1" ht="15.75" customHeight="1" x14ac:dyDescent="0.25">
      <c r="A556" s="43"/>
    </row>
    <row r="557" spans="1:1" ht="15.75" customHeight="1" x14ac:dyDescent="0.25">
      <c r="A557" s="43"/>
    </row>
    <row r="558" spans="1:1" ht="15.75" customHeight="1" x14ac:dyDescent="0.25">
      <c r="A558" s="43"/>
    </row>
    <row r="559" spans="1:1" ht="15.75" customHeight="1" x14ac:dyDescent="0.25">
      <c r="A559" s="43"/>
    </row>
    <row r="560" spans="1:1" ht="15.75" customHeight="1" x14ac:dyDescent="0.25">
      <c r="A560" s="43"/>
    </row>
    <row r="561" spans="1:1" ht="15.75" customHeight="1" x14ac:dyDescent="0.25">
      <c r="A561" s="43"/>
    </row>
    <row r="562" spans="1:1" ht="15.75" customHeight="1" x14ac:dyDescent="0.25">
      <c r="A562" s="43"/>
    </row>
    <row r="563" spans="1:1" ht="15.75" customHeight="1" x14ac:dyDescent="0.25">
      <c r="A563" s="43"/>
    </row>
    <row r="564" spans="1:1" ht="15.75" customHeight="1" x14ac:dyDescent="0.25">
      <c r="A564" s="43"/>
    </row>
    <row r="565" spans="1:1" ht="15.75" customHeight="1" x14ac:dyDescent="0.25">
      <c r="A565" s="43"/>
    </row>
    <row r="566" spans="1:1" ht="15.75" customHeight="1" x14ac:dyDescent="0.25">
      <c r="A566" s="43"/>
    </row>
    <row r="567" spans="1:1" ht="15.75" customHeight="1" x14ac:dyDescent="0.25">
      <c r="A567" s="43"/>
    </row>
    <row r="568" spans="1:1" ht="15.75" customHeight="1" x14ac:dyDescent="0.25">
      <c r="A568" s="43"/>
    </row>
    <row r="569" spans="1:1" ht="15.75" customHeight="1" x14ac:dyDescent="0.25">
      <c r="A569" s="43"/>
    </row>
    <row r="570" spans="1:1" ht="15.75" customHeight="1" x14ac:dyDescent="0.25">
      <c r="A570" s="43"/>
    </row>
    <row r="571" spans="1:1" ht="15.75" customHeight="1" x14ac:dyDescent="0.25">
      <c r="A571" s="43"/>
    </row>
    <row r="572" spans="1:1" ht="15.75" customHeight="1" x14ac:dyDescent="0.25">
      <c r="A572" s="43"/>
    </row>
    <row r="573" spans="1:1" ht="15.75" customHeight="1" x14ac:dyDescent="0.25">
      <c r="A573" s="43"/>
    </row>
    <row r="574" spans="1:1" ht="15.75" customHeight="1" x14ac:dyDescent="0.25">
      <c r="A574" s="43"/>
    </row>
    <row r="575" spans="1:1" ht="15.75" customHeight="1" x14ac:dyDescent="0.25">
      <c r="A575" s="43"/>
    </row>
    <row r="576" spans="1:1" ht="15.75" customHeight="1" x14ac:dyDescent="0.25">
      <c r="A576" s="43"/>
    </row>
    <row r="577" spans="1:1" ht="15.75" customHeight="1" x14ac:dyDescent="0.25">
      <c r="A577" s="43"/>
    </row>
    <row r="578" spans="1:1" ht="15.75" customHeight="1" x14ac:dyDescent="0.25">
      <c r="A578" s="43"/>
    </row>
    <row r="579" spans="1:1" ht="15.75" customHeight="1" x14ac:dyDescent="0.25">
      <c r="A579" s="43"/>
    </row>
    <row r="580" spans="1:1" ht="15.75" customHeight="1" x14ac:dyDescent="0.25">
      <c r="A580" s="43"/>
    </row>
    <row r="581" spans="1:1" ht="15.75" customHeight="1" x14ac:dyDescent="0.25">
      <c r="A581" s="43"/>
    </row>
    <row r="582" spans="1:1" ht="15.75" customHeight="1" x14ac:dyDescent="0.25">
      <c r="A582" s="43"/>
    </row>
    <row r="583" spans="1:1" ht="15.75" customHeight="1" x14ac:dyDescent="0.25">
      <c r="A583" s="43"/>
    </row>
    <row r="584" spans="1:1" ht="15.75" customHeight="1" x14ac:dyDescent="0.25">
      <c r="A584" s="43"/>
    </row>
    <row r="585" spans="1:1" ht="15.75" customHeight="1" x14ac:dyDescent="0.25">
      <c r="A585" s="43"/>
    </row>
    <row r="586" spans="1:1" ht="15.75" customHeight="1" x14ac:dyDescent="0.25">
      <c r="A586" s="43"/>
    </row>
    <row r="587" spans="1:1" ht="15.75" customHeight="1" x14ac:dyDescent="0.25">
      <c r="A587" s="43"/>
    </row>
    <row r="588" spans="1:1" ht="15.75" customHeight="1" x14ac:dyDescent="0.25">
      <c r="A588" s="43"/>
    </row>
    <row r="589" spans="1:1" ht="15.75" customHeight="1" x14ac:dyDescent="0.25">
      <c r="A589" s="43"/>
    </row>
    <row r="590" spans="1:1" ht="15.75" customHeight="1" x14ac:dyDescent="0.25">
      <c r="A590" s="43"/>
    </row>
    <row r="591" spans="1:1" ht="15.75" customHeight="1" x14ac:dyDescent="0.25">
      <c r="A591" s="43"/>
    </row>
    <row r="592" spans="1:1" ht="15.75" customHeight="1" x14ac:dyDescent="0.25">
      <c r="A592" s="43"/>
    </row>
    <row r="593" spans="1:1" ht="15.75" customHeight="1" x14ac:dyDescent="0.25">
      <c r="A593" s="43"/>
    </row>
    <row r="594" spans="1:1" ht="15.75" customHeight="1" x14ac:dyDescent="0.25">
      <c r="A594" s="43"/>
    </row>
    <row r="595" spans="1:1" ht="15.75" customHeight="1" x14ac:dyDescent="0.25">
      <c r="A595" s="43"/>
    </row>
    <row r="596" spans="1:1" ht="15.75" customHeight="1" x14ac:dyDescent="0.25">
      <c r="A596" s="43"/>
    </row>
    <row r="597" spans="1:1" ht="15.75" customHeight="1" x14ac:dyDescent="0.25">
      <c r="A597" s="43"/>
    </row>
    <row r="598" spans="1:1" ht="15.75" customHeight="1" x14ac:dyDescent="0.25">
      <c r="A598" s="43"/>
    </row>
    <row r="599" spans="1:1" ht="15.75" customHeight="1" x14ac:dyDescent="0.25">
      <c r="A599" s="43"/>
    </row>
    <row r="600" spans="1:1" ht="15.75" customHeight="1" x14ac:dyDescent="0.25">
      <c r="A600" s="43"/>
    </row>
    <row r="601" spans="1:1" ht="15.75" customHeight="1" x14ac:dyDescent="0.25">
      <c r="A601" s="43"/>
    </row>
    <row r="602" spans="1:1" ht="15.75" customHeight="1" x14ac:dyDescent="0.25">
      <c r="A602" s="43"/>
    </row>
    <row r="603" spans="1:1" ht="15.75" customHeight="1" x14ac:dyDescent="0.25">
      <c r="A603" s="43"/>
    </row>
    <row r="604" spans="1:1" ht="15.75" customHeight="1" x14ac:dyDescent="0.25">
      <c r="A604" s="43"/>
    </row>
    <row r="605" spans="1:1" ht="15.75" customHeight="1" x14ac:dyDescent="0.25">
      <c r="A605" s="43"/>
    </row>
    <row r="606" spans="1:1" ht="15.75" customHeight="1" x14ac:dyDescent="0.25">
      <c r="A606" s="43"/>
    </row>
    <row r="607" spans="1:1" ht="15.75" customHeight="1" x14ac:dyDescent="0.25">
      <c r="A607" s="43"/>
    </row>
    <row r="608" spans="1:1" ht="15.75" customHeight="1" x14ac:dyDescent="0.25">
      <c r="A608" s="43"/>
    </row>
    <row r="609" spans="1:1" ht="15.75" customHeight="1" x14ac:dyDescent="0.25">
      <c r="A609" s="43"/>
    </row>
    <row r="610" spans="1:1" ht="15.75" customHeight="1" x14ac:dyDescent="0.25">
      <c r="A610" s="43"/>
    </row>
    <row r="611" spans="1:1" ht="15.75" customHeight="1" x14ac:dyDescent="0.25">
      <c r="A611" s="43"/>
    </row>
    <row r="612" spans="1:1" ht="15.75" customHeight="1" x14ac:dyDescent="0.25">
      <c r="A612" s="43"/>
    </row>
    <row r="613" spans="1:1" ht="15.75" customHeight="1" x14ac:dyDescent="0.25">
      <c r="A613" s="43"/>
    </row>
    <row r="614" spans="1:1" ht="15.75" customHeight="1" x14ac:dyDescent="0.25">
      <c r="A614" s="43"/>
    </row>
    <row r="615" spans="1:1" ht="15.75" customHeight="1" x14ac:dyDescent="0.25">
      <c r="A615" s="43"/>
    </row>
    <row r="616" spans="1:1" ht="15.75" customHeight="1" x14ac:dyDescent="0.25">
      <c r="A616" s="43"/>
    </row>
    <row r="617" spans="1:1" ht="15.75" customHeight="1" x14ac:dyDescent="0.25">
      <c r="A617" s="43"/>
    </row>
    <row r="618" spans="1:1" ht="15.75" customHeight="1" x14ac:dyDescent="0.25">
      <c r="A618" s="43"/>
    </row>
    <row r="619" spans="1:1" ht="15.75" customHeight="1" x14ac:dyDescent="0.25">
      <c r="A619" s="43"/>
    </row>
    <row r="620" spans="1:1" ht="15.75" customHeight="1" x14ac:dyDescent="0.25">
      <c r="A620" s="43"/>
    </row>
    <row r="621" spans="1:1" ht="15.75" customHeight="1" x14ac:dyDescent="0.25">
      <c r="A621" s="43"/>
    </row>
    <row r="622" spans="1:1" ht="15.75" customHeight="1" x14ac:dyDescent="0.25">
      <c r="A622" s="43"/>
    </row>
    <row r="623" spans="1:1" ht="15.75" customHeight="1" x14ac:dyDescent="0.25">
      <c r="A623" s="43"/>
    </row>
    <row r="624" spans="1:1" ht="15.75" customHeight="1" x14ac:dyDescent="0.25">
      <c r="A624" s="43"/>
    </row>
    <row r="625" spans="1:1" ht="15.75" customHeight="1" x14ac:dyDescent="0.25">
      <c r="A625" s="43"/>
    </row>
    <row r="626" spans="1:1" ht="15.75" customHeight="1" x14ac:dyDescent="0.25">
      <c r="A626" s="43"/>
    </row>
    <row r="627" spans="1:1" ht="15.75" customHeight="1" x14ac:dyDescent="0.25">
      <c r="A627" s="43"/>
    </row>
    <row r="628" spans="1:1" ht="15.75" customHeight="1" x14ac:dyDescent="0.25">
      <c r="A628" s="43"/>
    </row>
    <row r="629" spans="1:1" ht="15.75" customHeight="1" x14ac:dyDescent="0.25">
      <c r="A629" s="43"/>
    </row>
    <row r="630" spans="1:1" ht="15.75" customHeight="1" x14ac:dyDescent="0.25">
      <c r="A630" s="43"/>
    </row>
    <row r="631" spans="1:1" ht="15.75" customHeight="1" x14ac:dyDescent="0.25">
      <c r="A631" s="43"/>
    </row>
    <row r="632" spans="1:1" ht="15.75" customHeight="1" x14ac:dyDescent="0.25">
      <c r="A632" s="43"/>
    </row>
    <row r="633" spans="1:1" ht="15.75" customHeight="1" x14ac:dyDescent="0.25">
      <c r="A633" s="43"/>
    </row>
    <row r="634" spans="1:1" ht="15.75" customHeight="1" x14ac:dyDescent="0.25">
      <c r="A634" s="43"/>
    </row>
    <row r="635" spans="1:1" ht="15.75" customHeight="1" x14ac:dyDescent="0.25">
      <c r="A635" s="43"/>
    </row>
    <row r="636" spans="1:1" ht="15.75" customHeight="1" x14ac:dyDescent="0.25">
      <c r="A636" s="43"/>
    </row>
    <row r="637" spans="1:1" ht="15.75" customHeight="1" x14ac:dyDescent="0.25">
      <c r="A637" s="43"/>
    </row>
    <row r="638" spans="1:1" ht="15.75" customHeight="1" x14ac:dyDescent="0.25">
      <c r="A638" s="43"/>
    </row>
    <row r="639" spans="1:1" ht="15.75" customHeight="1" x14ac:dyDescent="0.25">
      <c r="A639" s="43"/>
    </row>
    <row r="640" spans="1:1" ht="15.75" customHeight="1" x14ac:dyDescent="0.25">
      <c r="A640" s="43"/>
    </row>
    <row r="641" spans="1:1" ht="15.75" customHeight="1" x14ac:dyDescent="0.25">
      <c r="A641" s="43"/>
    </row>
    <row r="642" spans="1:1" ht="15.75" customHeight="1" x14ac:dyDescent="0.25">
      <c r="A642" s="43"/>
    </row>
    <row r="643" spans="1:1" ht="15.75" customHeight="1" x14ac:dyDescent="0.25">
      <c r="A643" s="43"/>
    </row>
    <row r="644" spans="1:1" ht="15.75" customHeight="1" x14ac:dyDescent="0.25">
      <c r="A644" s="43"/>
    </row>
    <row r="645" spans="1:1" ht="15.75" customHeight="1" x14ac:dyDescent="0.25">
      <c r="A645" s="43"/>
    </row>
    <row r="646" spans="1:1" ht="15.75" customHeight="1" x14ac:dyDescent="0.25">
      <c r="A646" s="43"/>
    </row>
    <row r="647" spans="1:1" ht="15.75" customHeight="1" x14ac:dyDescent="0.25">
      <c r="A647" s="43"/>
    </row>
    <row r="648" spans="1:1" ht="15.75" customHeight="1" x14ac:dyDescent="0.25">
      <c r="A648" s="43"/>
    </row>
    <row r="649" spans="1:1" ht="15.75" customHeight="1" x14ac:dyDescent="0.25">
      <c r="A649" s="43"/>
    </row>
    <row r="650" spans="1:1" ht="15.75" customHeight="1" x14ac:dyDescent="0.25">
      <c r="A650" s="43"/>
    </row>
    <row r="651" spans="1:1" ht="15.75" customHeight="1" x14ac:dyDescent="0.25">
      <c r="A651" s="43"/>
    </row>
    <row r="652" spans="1:1" ht="15.75" customHeight="1" x14ac:dyDescent="0.25">
      <c r="A652" s="43"/>
    </row>
    <row r="653" spans="1:1" ht="15.75" customHeight="1" x14ac:dyDescent="0.25">
      <c r="A653" s="43"/>
    </row>
    <row r="654" spans="1:1" ht="15.75" customHeight="1" x14ac:dyDescent="0.25">
      <c r="A654" s="43"/>
    </row>
    <row r="655" spans="1:1" ht="15.75" customHeight="1" x14ac:dyDescent="0.25">
      <c r="A655" s="43"/>
    </row>
    <row r="656" spans="1:1" ht="15.75" customHeight="1" x14ac:dyDescent="0.25">
      <c r="A656" s="43"/>
    </row>
    <row r="657" spans="1:1" ht="15.75" customHeight="1" x14ac:dyDescent="0.25">
      <c r="A657" s="43"/>
    </row>
    <row r="658" spans="1:1" ht="15.75" customHeight="1" x14ac:dyDescent="0.25">
      <c r="A658" s="43"/>
    </row>
    <row r="659" spans="1:1" ht="15.75" customHeight="1" x14ac:dyDescent="0.25">
      <c r="A659" s="43"/>
    </row>
    <row r="660" spans="1:1" ht="15.75" customHeight="1" x14ac:dyDescent="0.25">
      <c r="A660" s="43"/>
    </row>
    <row r="661" spans="1:1" ht="15.75" customHeight="1" x14ac:dyDescent="0.25">
      <c r="A661" s="43"/>
    </row>
    <row r="662" spans="1:1" ht="15.75" customHeight="1" x14ac:dyDescent="0.25">
      <c r="A662" s="43"/>
    </row>
    <row r="663" spans="1:1" ht="15.75" customHeight="1" x14ac:dyDescent="0.25">
      <c r="A663" s="43"/>
    </row>
    <row r="664" spans="1:1" ht="15.75" customHeight="1" x14ac:dyDescent="0.25">
      <c r="A664" s="43"/>
    </row>
    <row r="665" spans="1:1" ht="15.75" customHeight="1" x14ac:dyDescent="0.25">
      <c r="A665" s="43"/>
    </row>
    <row r="666" spans="1:1" ht="15.75" customHeight="1" x14ac:dyDescent="0.25">
      <c r="A666" s="43"/>
    </row>
    <row r="667" spans="1:1" ht="15.75" customHeight="1" x14ac:dyDescent="0.25">
      <c r="A667" s="43"/>
    </row>
    <row r="668" spans="1:1" ht="15.75" customHeight="1" x14ac:dyDescent="0.25">
      <c r="A668" s="43"/>
    </row>
    <row r="669" spans="1:1" ht="15.75" customHeight="1" x14ac:dyDescent="0.25">
      <c r="A669" s="43"/>
    </row>
    <row r="670" spans="1:1" ht="15.75" customHeight="1" x14ac:dyDescent="0.25">
      <c r="A670" s="43"/>
    </row>
    <row r="671" spans="1:1" ht="15.75" customHeight="1" x14ac:dyDescent="0.25">
      <c r="A671" s="43"/>
    </row>
    <row r="672" spans="1:1" ht="15.75" customHeight="1" x14ac:dyDescent="0.25">
      <c r="A672" s="43"/>
    </row>
    <row r="673" spans="1:1" ht="15.75" customHeight="1" x14ac:dyDescent="0.25">
      <c r="A673" s="43"/>
    </row>
    <row r="674" spans="1:1" ht="15.75" customHeight="1" x14ac:dyDescent="0.25">
      <c r="A674" s="43"/>
    </row>
    <row r="675" spans="1:1" ht="15.75" customHeight="1" x14ac:dyDescent="0.25">
      <c r="A675" s="43"/>
    </row>
    <row r="676" spans="1:1" ht="15.75" customHeight="1" x14ac:dyDescent="0.25">
      <c r="A676" s="43"/>
    </row>
    <row r="677" spans="1:1" ht="15.75" customHeight="1" x14ac:dyDescent="0.25">
      <c r="A677" s="43"/>
    </row>
    <row r="678" spans="1:1" ht="15.75" customHeight="1" x14ac:dyDescent="0.25">
      <c r="A678" s="43"/>
    </row>
    <row r="679" spans="1:1" ht="15.75" customHeight="1" x14ac:dyDescent="0.25">
      <c r="A679" s="43"/>
    </row>
    <row r="680" spans="1:1" ht="15.75" customHeight="1" x14ac:dyDescent="0.25">
      <c r="A680" s="43"/>
    </row>
    <row r="681" spans="1:1" ht="15.75" customHeight="1" x14ac:dyDescent="0.25">
      <c r="A681" s="43"/>
    </row>
    <row r="682" spans="1:1" ht="15.75" customHeight="1" x14ac:dyDescent="0.25">
      <c r="A682" s="43"/>
    </row>
    <row r="683" spans="1:1" ht="15.75" customHeight="1" x14ac:dyDescent="0.25">
      <c r="A683" s="43"/>
    </row>
    <row r="684" spans="1:1" ht="15.75" customHeight="1" x14ac:dyDescent="0.25">
      <c r="A684" s="43"/>
    </row>
    <row r="685" spans="1:1" ht="15.75" customHeight="1" x14ac:dyDescent="0.25">
      <c r="A685" s="43"/>
    </row>
    <row r="686" spans="1:1" ht="15.75" customHeight="1" x14ac:dyDescent="0.25">
      <c r="A686" s="43"/>
    </row>
    <row r="687" spans="1:1" ht="15.75" customHeight="1" x14ac:dyDescent="0.25">
      <c r="A687" s="43"/>
    </row>
    <row r="688" spans="1:1" ht="15.75" customHeight="1" x14ac:dyDescent="0.25">
      <c r="A688" s="43"/>
    </row>
    <row r="689" spans="1:1" ht="15.75" customHeight="1" x14ac:dyDescent="0.25">
      <c r="A689" s="43"/>
    </row>
    <row r="690" spans="1:1" ht="15.75" customHeight="1" x14ac:dyDescent="0.25">
      <c r="A690" s="43"/>
    </row>
    <row r="691" spans="1:1" ht="15.75" customHeight="1" x14ac:dyDescent="0.25">
      <c r="A691" s="43"/>
    </row>
    <row r="692" spans="1:1" ht="15.75" customHeight="1" x14ac:dyDescent="0.25">
      <c r="A692" s="43"/>
    </row>
    <row r="693" spans="1:1" ht="15.75" customHeight="1" x14ac:dyDescent="0.25">
      <c r="A693" s="43"/>
    </row>
    <row r="694" spans="1:1" ht="15.75" customHeight="1" x14ac:dyDescent="0.25">
      <c r="A694" s="43"/>
    </row>
    <row r="695" spans="1:1" ht="15.75" customHeight="1" x14ac:dyDescent="0.25">
      <c r="A695" s="43"/>
    </row>
    <row r="696" spans="1:1" ht="15.75" customHeight="1" x14ac:dyDescent="0.25">
      <c r="A696" s="43"/>
    </row>
    <row r="697" spans="1:1" ht="15.75" customHeight="1" x14ac:dyDescent="0.25">
      <c r="A697" s="43"/>
    </row>
    <row r="698" spans="1:1" ht="15.75" customHeight="1" x14ac:dyDescent="0.25">
      <c r="A698" s="43"/>
    </row>
    <row r="699" spans="1:1" ht="15.75" customHeight="1" x14ac:dyDescent="0.25">
      <c r="A699" s="43"/>
    </row>
    <row r="700" spans="1:1" ht="15.75" customHeight="1" x14ac:dyDescent="0.25">
      <c r="A700" s="43"/>
    </row>
    <row r="701" spans="1:1" ht="15.75" customHeight="1" x14ac:dyDescent="0.25">
      <c r="A701" s="43"/>
    </row>
    <row r="702" spans="1:1" ht="15.75" customHeight="1" x14ac:dyDescent="0.25">
      <c r="A702" s="43"/>
    </row>
    <row r="703" spans="1:1" ht="15.75" customHeight="1" x14ac:dyDescent="0.25">
      <c r="A703" s="43"/>
    </row>
    <row r="704" spans="1:1" ht="15.75" customHeight="1" x14ac:dyDescent="0.25">
      <c r="A704" s="43"/>
    </row>
    <row r="705" spans="1:1" ht="15.75" customHeight="1" x14ac:dyDescent="0.25">
      <c r="A705" s="43"/>
    </row>
    <row r="706" spans="1:1" ht="15.75" customHeight="1" x14ac:dyDescent="0.25">
      <c r="A706" s="43"/>
    </row>
    <row r="707" spans="1:1" ht="15.75" customHeight="1" x14ac:dyDescent="0.25">
      <c r="A707" s="43"/>
    </row>
    <row r="708" spans="1:1" ht="15.75" customHeight="1" x14ac:dyDescent="0.25">
      <c r="A708" s="43"/>
    </row>
    <row r="709" spans="1:1" ht="15.75" customHeight="1" x14ac:dyDescent="0.25">
      <c r="A709" s="43"/>
    </row>
    <row r="710" spans="1:1" ht="15.75" customHeight="1" x14ac:dyDescent="0.25">
      <c r="A710" s="43"/>
    </row>
    <row r="711" spans="1:1" ht="15.75" customHeight="1" x14ac:dyDescent="0.25">
      <c r="A711" s="43"/>
    </row>
    <row r="712" spans="1:1" ht="15.75" customHeight="1" x14ac:dyDescent="0.25">
      <c r="A712" s="43"/>
    </row>
    <row r="713" spans="1:1" ht="15.75" customHeight="1" x14ac:dyDescent="0.25">
      <c r="A713" s="43"/>
    </row>
    <row r="714" spans="1:1" ht="15.75" customHeight="1" x14ac:dyDescent="0.25">
      <c r="A714" s="43"/>
    </row>
    <row r="715" spans="1:1" ht="15.75" customHeight="1" x14ac:dyDescent="0.25">
      <c r="A715" s="43"/>
    </row>
    <row r="716" spans="1:1" ht="15.75" customHeight="1" x14ac:dyDescent="0.25">
      <c r="A716" s="43"/>
    </row>
    <row r="717" spans="1:1" ht="15.75" customHeight="1" x14ac:dyDescent="0.25">
      <c r="A717" s="43"/>
    </row>
    <row r="718" spans="1:1" ht="15.75" customHeight="1" x14ac:dyDescent="0.25">
      <c r="A718" s="43"/>
    </row>
    <row r="719" spans="1:1" ht="15.75" customHeight="1" x14ac:dyDescent="0.25">
      <c r="A719" s="43"/>
    </row>
    <row r="720" spans="1:1" ht="15.75" customHeight="1" x14ac:dyDescent="0.25">
      <c r="A720" s="43"/>
    </row>
    <row r="721" spans="1:1" ht="15.75" customHeight="1" x14ac:dyDescent="0.25">
      <c r="A721" s="43"/>
    </row>
    <row r="722" spans="1:1" ht="15.75" customHeight="1" x14ac:dyDescent="0.25">
      <c r="A722" s="43"/>
    </row>
    <row r="723" spans="1:1" ht="15.75" customHeight="1" x14ac:dyDescent="0.25">
      <c r="A723" s="43"/>
    </row>
    <row r="724" spans="1:1" ht="15.75" customHeight="1" x14ac:dyDescent="0.25">
      <c r="A724" s="43"/>
    </row>
    <row r="725" spans="1:1" ht="15.75" customHeight="1" x14ac:dyDescent="0.25">
      <c r="A725" s="43"/>
    </row>
    <row r="726" spans="1:1" ht="15.75" customHeight="1" x14ac:dyDescent="0.25">
      <c r="A726" s="43"/>
    </row>
    <row r="727" spans="1:1" ht="15.75" customHeight="1" x14ac:dyDescent="0.25">
      <c r="A727" s="43"/>
    </row>
    <row r="728" spans="1:1" ht="15.75" customHeight="1" x14ac:dyDescent="0.25">
      <c r="A728" s="43"/>
    </row>
    <row r="729" spans="1:1" ht="15.75" customHeight="1" x14ac:dyDescent="0.25">
      <c r="A729" s="43"/>
    </row>
    <row r="730" spans="1:1" ht="15.75" customHeight="1" x14ac:dyDescent="0.25">
      <c r="A730" s="43"/>
    </row>
    <row r="731" spans="1:1" ht="15.75" customHeight="1" x14ac:dyDescent="0.25">
      <c r="A731" s="43"/>
    </row>
    <row r="732" spans="1:1" ht="15.75" customHeight="1" x14ac:dyDescent="0.25">
      <c r="A732" s="43"/>
    </row>
    <row r="733" spans="1:1" ht="15.75" customHeight="1" x14ac:dyDescent="0.25">
      <c r="A733" s="43"/>
    </row>
    <row r="734" spans="1:1" ht="15.75" customHeight="1" x14ac:dyDescent="0.25">
      <c r="A734" s="43"/>
    </row>
    <row r="735" spans="1:1" ht="15.75" customHeight="1" x14ac:dyDescent="0.25">
      <c r="A735" s="43"/>
    </row>
    <row r="736" spans="1:1" ht="15.75" customHeight="1" x14ac:dyDescent="0.25">
      <c r="A736" s="43"/>
    </row>
    <row r="737" spans="1:1" ht="15.75" customHeight="1" x14ac:dyDescent="0.25">
      <c r="A737" s="43"/>
    </row>
    <row r="738" spans="1:1" ht="15.75" customHeight="1" x14ac:dyDescent="0.25">
      <c r="A738" s="43"/>
    </row>
    <row r="739" spans="1:1" ht="15.75" customHeight="1" x14ac:dyDescent="0.25">
      <c r="A739" s="43"/>
    </row>
    <row r="740" spans="1:1" ht="15.75" customHeight="1" x14ac:dyDescent="0.25">
      <c r="A740" s="43"/>
    </row>
    <row r="741" spans="1:1" ht="15.75" customHeight="1" x14ac:dyDescent="0.25">
      <c r="A741" s="43"/>
    </row>
    <row r="742" spans="1:1" ht="15.75" customHeight="1" x14ac:dyDescent="0.25">
      <c r="A742" s="43"/>
    </row>
    <row r="743" spans="1:1" ht="15.75" customHeight="1" x14ac:dyDescent="0.25">
      <c r="A743" s="43"/>
    </row>
    <row r="744" spans="1:1" ht="15.75" customHeight="1" x14ac:dyDescent="0.25">
      <c r="A744" s="43"/>
    </row>
    <row r="745" spans="1:1" ht="15.75" customHeight="1" x14ac:dyDescent="0.25">
      <c r="A745" s="43"/>
    </row>
    <row r="746" spans="1:1" ht="15.75" customHeight="1" x14ac:dyDescent="0.25">
      <c r="A746" s="43"/>
    </row>
    <row r="747" spans="1:1" ht="15.75" customHeight="1" x14ac:dyDescent="0.25">
      <c r="A747" s="43"/>
    </row>
    <row r="748" spans="1:1" ht="15.75" customHeight="1" x14ac:dyDescent="0.25">
      <c r="A748" s="43"/>
    </row>
    <row r="749" spans="1:1" ht="15.75" customHeight="1" x14ac:dyDescent="0.25">
      <c r="A749" s="43"/>
    </row>
    <row r="750" spans="1:1" ht="15.75" customHeight="1" x14ac:dyDescent="0.25">
      <c r="A750" s="43"/>
    </row>
    <row r="751" spans="1:1" ht="15.75" customHeight="1" x14ac:dyDescent="0.25">
      <c r="A751" s="43"/>
    </row>
    <row r="752" spans="1:1" ht="15.75" customHeight="1" x14ac:dyDescent="0.25">
      <c r="A752" s="43"/>
    </row>
    <row r="753" spans="1:1" ht="15.75" customHeight="1" x14ac:dyDescent="0.25">
      <c r="A753" s="43"/>
    </row>
    <row r="754" spans="1:1" ht="15.75" customHeight="1" x14ac:dyDescent="0.25">
      <c r="A754" s="43"/>
    </row>
    <row r="755" spans="1:1" ht="15.75" customHeight="1" x14ac:dyDescent="0.25">
      <c r="A755" s="43"/>
    </row>
    <row r="756" spans="1:1" ht="15.75" customHeight="1" x14ac:dyDescent="0.25">
      <c r="A756" s="43"/>
    </row>
    <row r="757" spans="1:1" ht="15.75" customHeight="1" x14ac:dyDescent="0.25">
      <c r="A757" s="43"/>
    </row>
    <row r="758" spans="1:1" ht="15.75" customHeight="1" x14ac:dyDescent="0.25">
      <c r="A758" s="43"/>
    </row>
    <row r="759" spans="1:1" ht="15.75" customHeight="1" x14ac:dyDescent="0.25">
      <c r="A759" s="43"/>
    </row>
    <row r="760" spans="1:1" ht="15.75" customHeight="1" x14ac:dyDescent="0.25">
      <c r="A760" s="43"/>
    </row>
    <row r="761" spans="1:1" ht="15.75" customHeight="1" x14ac:dyDescent="0.25">
      <c r="A761" s="43"/>
    </row>
    <row r="762" spans="1:1" ht="15.75" customHeight="1" x14ac:dyDescent="0.25">
      <c r="A762" s="43"/>
    </row>
    <row r="763" spans="1:1" ht="15.75" customHeight="1" x14ac:dyDescent="0.25">
      <c r="A763" s="43"/>
    </row>
    <row r="764" spans="1:1" ht="15.75" customHeight="1" x14ac:dyDescent="0.25">
      <c r="A764" s="43"/>
    </row>
    <row r="765" spans="1:1" ht="15.75" customHeight="1" x14ac:dyDescent="0.25">
      <c r="A765" s="43"/>
    </row>
    <row r="766" spans="1:1" ht="15.75" customHeight="1" x14ac:dyDescent="0.25">
      <c r="A766" s="43"/>
    </row>
    <row r="767" spans="1:1" ht="15.75" customHeight="1" x14ac:dyDescent="0.25">
      <c r="A767" s="43"/>
    </row>
    <row r="768" spans="1:1" ht="15.75" customHeight="1" x14ac:dyDescent="0.25">
      <c r="A768" s="43"/>
    </row>
    <row r="769" spans="1:1" ht="15.75" customHeight="1" x14ac:dyDescent="0.25">
      <c r="A769" s="43"/>
    </row>
    <row r="770" spans="1:1" ht="15.75" customHeight="1" x14ac:dyDescent="0.25">
      <c r="A770" s="43"/>
    </row>
    <row r="771" spans="1:1" ht="15.75" customHeight="1" x14ac:dyDescent="0.25">
      <c r="A771" s="43"/>
    </row>
    <row r="772" spans="1:1" ht="15.75" customHeight="1" x14ac:dyDescent="0.25">
      <c r="A772" s="43"/>
    </row>
    <row r="773" spans="1:1" ht="15.75" customHeight="1" x14ac:dyDescent="0.25">
      <c r="A773" s="43"/>
    </row>
    <row r="774" spans="1:1" ht="15.75" customHeight="1" x14ac:dyDescent="0.25">
      <c r="A774" s="43"/>
    </row>
    <row r="775" spans="1:1" ht="15.75" customHeight="1" x14ac:dyDescent="0.25">
      <c r="A775" s="43"/>
    </row>
    <row r="776" spans="1:1" ht="15.75" customHeight="1" x14ac:dyDescent="0.25">
      <c r="A776" s="43"/>
    </row>
    <row r="777" spans="1:1" ht="15.75" customHeight="1" x14ac:dyDescent="0.25">
      <c r="A777" s="43"/>
    </row>
    <row r="778" spans="1:1" ht="15.75" customHeight="1" x14ac:dyDescent="0.25">
      <c r="A778" s="43"/>
    </row>
    <row r="779" spans="1:1" ht="15.75" customHeight="1" x14ac:dyDescent="0.25">
      <c r="A779" s="43"/>
    </row>
    <row r="780" spans="1:1" ht="15.75" customHeight="1" x14ac:dyDescent="0.25">
      <c r="A780" s="43"/>
    </row>
    <row r="781" spans="1:1" ht="15.75" customHeight="1" x14ac:dyDescent="0.25">
      <c r="A781" s="43"/>
    </row>
    <row r="782" spans="1:1" ht="15.75" customHeight="1" x14ac:dyDescent="0.25">
      <c r="A782" s="43"/>
    </row>
    <row r="783" spans="1:1" ht="15.75" customHeight="1" x14ac:dyDescent="0.25">
      <c r="A783" s="43"/>
    </row>
    <row r="784" spans="1:1" ht="15.75" customHeight="1" x14ac:dyDescent="0.25">
      <c r="A784" s="43"/>
    </row>
    <row r="785" spans="1:1" ht="15.75" customHeight="1" x14ac:dyDescent="0.25">
      <c r="A785" s="43"/>
    </row>
    <row r="786" spans="1:1" ht="15.75" customHeight="1" x14ac:dyDescent="0.25">
      <c r="A786" s="43"/>
    </row>
    <row r="787" spans="1:1" ht="15.75" customHeight="1" x14ac:dyDescent="0.25">
      <c r="A787" s="43"/>
    </row>
    <row r="788" spans="1:1" ht="15.75" customHeight="1" x14ac:dyDescent="0.25">
      <c r="A788" s="43"/>
    </row>
    <row r="789" spans="1:1" ht="15.75" customHeight="1" x14ac:dyDescent="0.25">
      <c r="A789" s="43"/>
    </row>
    <row r="790" spans="1:1" ht="15.75" customHeight="1" x14ac:dyDescent="0.25">
      <c r="A790" s="43"/>
    </row>
    <row r="791" spans="1:1" ht="15.75" customHeight="1" x14ac:dyDescent="0.25">
      <c r="A791" s="43"/>
    </row>
    <row r="792" spans="1:1" ht="15.75" customHeight="1" x14ac:dyDescent="0.25">
      <c r="A792" s="43"/>
    </row>
    <row r="793" spans="1:1" ht="15.75" customHeight="1" x14ac:dyDescent="0.25">
      <c r="A793" s="43"/>
    </row>
    <row r="794" spans="1:1" ht="15.75" customHeight="1" x14ac:dyDescent="0.25">
      <c r="A794" s="43"/>
    </row>
    <row r="795" spans="1:1" ht="15.75" customHeight="1" x14ac:dyDescent="0.25">
      <c r="A795" s="43"/>
    </row>
    <row r="796" spans="1:1" ht="15.75" customHeight="1" x14ac:dyDescent="0.25">
      <c r="A796" s="43"/>
    </row>
    <row r="797" spans="1:1" ht="15.75" customHeight="1" x14ac:dyDescent="0.25">
      <c r="A797" s="43"/>
    </row>
    <row r="798" spans="1:1" ht="15.75" customHeight="1" x14ac:dyDescent="0.25">
      <c r="A798" s="43"/>
    </row>
    <row r="799" spans="1:1" ht="15.75" customHeight="1" x14ac:dyDescent="0.25">
      <c r="A799" s="43"/>
    </row>
    <row r="800" spans="1:1" ht="15.75" customHeight="1" x14ac:dyDescent="0.25">
      <c r="A800" s="43"/>
    </row>
    <row r="801" spans="1:1" ht="15.75" customHeight="1" x14ac:dyDescent="0.25">
      <c r="A801" s="43"/>
    </row>
    <row r="802" spans="1:1" ht="15.75" customHeight="1" x14ac:dyDescent="0.25">
      <c r="A802" s="43"/>
    </row>
    <row r="803" spans="1:1" ht="15.75" customHeight="1" x14ac:dyDescent="0.25">
      <c r="A803" s="43"/>
    </row>
    <row r="804" spans="1:1" ht="15.75" customHeight="1" x14ac:dyDescent="0.25">
      <c r="A804" s="43"/>
    </row>
    <row r="805" spans="1:1" ht="15.75" customHeight="1" x14ac:dyDescent="0.25">
      <c r="A805" s="43"/>
    </row>
    <row r="806" spans="1:1" ht="15.75" customHeight="1" x14ac:dyDescent="0.25">
      <c r="A806" s="43"/>
    </row>
    <row r="807" spans="1:1" ht="15.75" customHeight="1" x14ac:dyDescent="0.25">
      <c r="A807" s="43"/>
    </row>
    <row r="808" spans="1:1" ht="15.75" customHeight="1" x14ac:dyDescent="0.25">
      <c r="A808" s="43"/>
    </row>
    <row r="809" spans="1:1" ht="15.75" customHeight="1" x14ac:dyDescent="0.25">
      <c r="A809" s="43"/>
    </row>
    <row r="810" spans="1:1" ht="15.75" customHeight="1" x14ac:dyDescent="0.25">
      <c r="A810" s="43"/>
    </row>
    <row r="811" spans="1:1" ht="15.75" customHeight="1" x14ac:dyDescent="0.25">
      <c r="A811" s="43"/>
    </row>
    <row r="812" spans="1:1" ht="15.75" customHeight="1" x14ac:dyDescent="0.25">
      <c r="A812" s="43"/>
    </row>
    <row r="813" spans="1:1" ht="15.75" customHeight="1" x14ac:dyDescent="0.25">
      <c r="A813" s="43"/>
    </row>
    <row r="814" spans="1:1" ht="15.75" customHeight="1" x14ac:dyDescent="0.25">
      <c r="A814" s="43"/>
    </row>
    <row r="815" spans="1:1" ht="15.75" customHeight="1" x14ac:dyDescent="0.25">
      <c r="A815" s="43"/>
    </row>
    <row r="816" spans="1:1" ht="15.75" customHeight="1" x14ac:dyDescent="0.25">
      <c r="A816" s="43"/>
    </row>
    <row r="817" spans="1:1" ht="15.75" customHeight="1" x14ac:dyDescent="0.25">
      <c r="A817" s="43"/>
    </row>
    <row r="818" spans="1:1" ht="15.75" customHeight="1" x14ac:dyDescent="0.25">
      <c r="A818" s="43"/>
    </row>
    <row r="819" spans="1:1" ht="15.75" customHeight="1" x14ac:dyDescent="0.25">
      <c r="A819" s="43"/>
    </row>
    <row r="820" spans="1:1" ht="15.75" customHeight="1" x14ac:dyDescent="0.25">
      <c r="A820" s="43"/>
    </row>
    <row r="821" spans="1:1" ht="15.75" customHeight="1" x14ac:dyDescent="0.25">
      <c r="A821" s="43"/>
    </row>
    <row r="822" spans="1:1" ht="15.75" customHeight="1" x14ac:dyDescent="0.25">
      <c r="A822" s="43"/>
    </row>
    <row r="823" spans="1:1" ht="15.75" customHeight="1" x14ac:dyDescent="0.25">
      <c r="A823" s="43"/>
    </row>
    <row r="824" spans="1:1" ht="15.75" customHeight="1" x14ac:dyDescent="0.25">
      <c r="A824" s="43"/>
    </row>
    <row r="825" spans="1:1" ht="15.75" customHeight="1" x14ac:dyDescent="0.25">
      <c r="A825" s="43"/>
    </row>
    <row r="826" spans="1:1" ht="15.75" customHeight="1" x14ac:dyDescent="0.25">
      <c r="A826" s="43"/>
    </row>
    <row r="827" spans="1:1" ht="15.75" customHeight="1" x14ac:dyDescent="0.25">
      <c r="A827" s="43"/>
    </row>
    <row r="828" spans="1:1" ht="15.75" customHeight="1" x14ac:dyDescent="0.25">
      <c r="A828" s="43"/>
    </row>
    <row r="829" spans="1:1" ht="15.75" customHeight="1" x14ac:dyDescent="0.25">
      <c r="A829" s="43"/>
    </row>
    <row r="830" spans="1:1" ht="15.75" customHeight="1" x14ac:dyDescent="0.25">
      <c r="A830" s="43"/>
    </row>
    <row r="831" spans="1:1" ht="15.75" customHeight="1" x14ac:dyDescent="0.25">
      <c r="A831" s="43"/>
    </row>
    <row r="832" spans="1:1" ht="15.75" customHeight="1" x14ac:dyDescent="0.25">
      <c r="A832" s="43"/>
    </row>
    <row r="833" spans="1:1" ht="15.75" customHeight="1" x14ac:dyDescent="0.25">
      <c r="A833" s="43"/>
    </row>
    <row r="834" spans="1:1" ht="15.75" customHeight="1" x14ac:dyDescent="0.25">
      <c r="A834" s="43"/>
    </row>
    <row r="835" spans="1:1" ht="15.75" customHeight="1" x14ac:dyDescent="0.25">
      <c r="A835" s="43"/>
    </row>
    <row r="836" spans="1:1" ht="15.75" customHeight="1" x14ac:dyDescent="0.25">
      <c r="A836" s="43"/>
    </row>
    <row r="837" spans="1:1" ht="15.75" customHeight="1" x14ac:dyDescent="0.25">
      <c r="A837" s="43"/>
    </row>
    <row r="838" spans="1:1" ht="15.75" customHeight="1" x14ac:dyDescent="0.25">
      <c r="A838" s="43"/>
    </row>
    <row r="839" spans="1:1" ht="15.75" customHeight="1" x14ac:dyDescent="0.25">
      <c r="A839" s="43"/>
    </row>
    <row r="840" spans="1:1" ht="15.75" customHeight="1" x14ac:dyDescent="0.25">
      <c r="A840" s="43"/>
    </row>
    <row r="841" spans="1:1" ht="15.75" customHeight="1" x14ac:dyDescent="0.25">
      <c r="A841" s="43"/>
    </row>
    <row r="842" spans="1:1" ht="15.75" customHeight="1" x14ac:dyDescent="0.25">
      <c r="A842" s="43"/>
    </row>
    <row r="843" spans="1:1" ht="15.75" customHeight="1" x14ac:dyDescent="0.25">
      <c r="A843" s="43"/>
    </row>
    <row r="844" spans="1:1" ht="15.75" customHeight="1" x14ac:dyDescent="0.25">
      <c r="A844" s="43"/>
    </row>
    <row r="845" spans="1:1" ht="15.75" customHeight="1" x14ac:dyDescent="0.25">
      <c r="A845" s="43"/>
    </row>
    <row r="846" spans="1:1" ht="15.75" customHeight="1" x14ac:dyDescent="0.25">
      <c r="A846" s="43"/>
    </row>
    <row r="847" spans="1:1" ht="15.75" customHeight="1" x14ac:dyDescent="0.25">
      <c r="A847" s="43"/>
    </row>
    <row r="848" spans="1:1" ht="15.75" customHeight="1" x14ac:dyDescent="0.25">
      <c r="A848" s="43"/>
    </row>
    <row r="849" spans="1:1" ht="15.75" customHeight="1" x14ac:dyDescent="0.25">
      <c r="A849" s="43"/>
    </row>
    <row r="850" spans="1:1" ht="15.75" customHeight="1" x14ac:dyDescent="0.25">
      <c r="A850" s="43"/>
    </row>
    <row r="851" spans="1:1" ht="15.75" customHeight="1" x14ac:dyDescent="0.25">
      <c r="A851" s="43"/>
    </row>
    <row r="852" spans="1:1" ht="15.75" customHeight="1" x14ac:dyDescent="0.25">
      <c r="A852" s="43"/>
    </row>
    <row r="853" spans="1:1" ht="15.75" customHeight="1" x14ac:dyDescent="0.25">
      <c r="A853" s="43"/>
    </row>
    <row r="854" spans="1:1" ht="15.75" customHeight="1" x14ac:dyDescent="0.25">
      <c r="A854" s="43"/>
    </row>
    <row r="855" spans="1:1" ht="15.75" customHeight="1" x14ac:dyDescent="0.25">
      <c r="A855" s="43"/>
    </row>
    <row r="856" spans="1:1" ht="15.75" customHeight="1" x14ac:dyDescent="0.25">
      <c r="A856" s="43"/>
    </row>
    <row r="857" spans="1:1" ht="15.75" customHeight="1" x14ac:dyDescent="0.25">
      <c r="A857" s="43"/>
    </row>
    <row r="858" spans="1:1" ht="15.75" customHeight="1" x14ac:dyDescent="0.25">
      <c r="A858" s="43"/>
    </row>
    <row r="859" spans="1:1" ht="15.75" customHeight="1" x14ac:dyDescent="0.25">
      <c r="A859" s="43"/>
    </row>
    <row r="860" spans="1:1" ht="15.75" customHeight="1" x14ac:dyDescent="0.25">
      <c r="A860" s="43"/>
    </row>
    <row r="861" spans="1:1" ht="15.75" customHeight="1" x14ac:dyDescent="0.25">
      <c r="A861" s="43"/>
    </row>
    <row r="862" spans="1:1" ht="15.75" customHeight="1" x14ac:dyDescent="0.25">
      <c r="A862" s="43"/>
    </row>
    <row r="863" spans="1:1" ht="15.75" customHeight="1" x14ac:dyDescent="0.25">
      <c r="A863" s="43"/>
    </row>
    <row r="864" spans="1:1" ht="15.75" customHeight="1" x14ac:dyDescent="0.25">
      <c r="A864" s="43"/>
    </row>
    <row r="865" spans="1:1" ht="15.75" customHeight="1" x14ac:dyDescent="0.25">
      <c r="A865" s="43"/>
    </row>
    <row r="866" spans="1:1" ht="15.75" customHeight="1" x14ac:dyDescent="0.25">
      <c r="A866" s="43"/>
    </row>
    <row r="867" spans="1:1" ht="15.75" customHeight="1" x14ac:dyDescent="0.25">
      <c r="A867" s="43"/>
    </row>
    <row r="868" spans="1:1" ht="15.75" customHeight="1" x14ac:dyDescent="0.25">
      <c r="A868" s="43"/>
    </row>
    <row r="869" spans="1:1" ht="15.75" customHeight="1" x14ac:dyDescent="0.25">
      <c r="A869" s="43"/>
    </row>
    <row r="870" spans="1:1" ht="15.75" customHeight="1" x14ac:dyDescent="0.25">
      <c r="A870" s="43"/>
    </row>
    <row r="871" spans="1:1" ht="15.75" customHeight="1" x14ac:dyDescent="0.25">
      <c r="A871" s="43"/>
    </row>
    <row r="872" spans="1:1" ht="15.75" customHeight="1" x14ac:dyDescent="0.25">
      <c r="A872" s="43"/>
    </row>
    <row r="873" spans="1:1" ht="15.75" customHeight="1" x14ac:dyDescent="0.25">
      <c r="A873" s="43"/>
    </row>
    <row r="874" spans="1:1" ht="15.75" customHeight="1" x14ac:dyDescent="0.25">
      <c r="A874" s="43"/>
    </row>
    <row r="875" spans="1:1" ht="15.75" customHeight="1" x14ac:dyDescent="0.25">
      <c r="A875" s="43"/>
    </row>
    <row r="876" spans="1:1" ht="15.75" customHeight="1" x14ac:dyDescent="0.25">
      <c r="A876" s="43"/>
    </row>
    <row r="877" spans="1:1" ht="15.75" customHeight="1" x14ac:dyDescent="0.25">
      <c r="A877" s="43"/>
    </row>
    <row r="878" spans="1:1" ht="15.75" customHeight="1" x14ac:dyDescent="0.25">
      <c r="A878" s="43"/>
    </row>
    <row r="879" spans="1:1" ht="15.75" customHeight="1" x14ac:dyDescent="0.25">
      <c r="A879" s="43"/>
    </row>
    <row r="880" spans="1:1" ht="15.75" customHeight="1" x14ac:dyDescent="0.25">
      <c r="A880" s="43"/>
    </row>
    <row r="881" spans="1:1" ht="15.75" customHeight="1" x14ac:dyDescent="0.25">
      <c r="A881" s="43"/>
    </row>
    <row r="882" spans="1:1" ht="15.75" customHeight="1" x14ac:dyDescent="0.25">
      <c r="A882" s="43"/>
    </row>
    <row r="883" spans="1:1" ht="15.75" customHeight="1" x14ac:dyDescent="0.25">
      <c r="A883" s="43"/>
    </row>
    <row r="884" spans="1:1" ht="15.75" customHeight="1" x14ac:dyDescent="0.25">
      <c r="A884" s="43"/>
    </row>
    <row r="885" spans="1:1" ht="15.75" customHeight="1" x14ac:dyDescent="0.25">
      <c r="A885" s="43"/>
    </row>
    <row r="886" spans="1:1" ht="15.75" customHeight="1" x14ac:dyDescent="0.25">
      <c r="A886" s="43"/>
    </row>
    <row r="887" spans="1:1" ht="15.75" customHeight="1" x14ac:dyDescent="0.25">
      <c r="A887" s="43"/>
    </row>
    <row r="888" spans="1:1" ht="15.75" customHeight="1" x14ac:dyDescent="0.25">
      <c r="A888" s="43"/>
    </row>
    <row r="889" spans="1:1" ht="15.75" customHeight="1" x14ac:dyDescent="0.25">
      <c r="A889" s="43"/>
    </row>
    <row r="890" spans="1:1" ht="15.75" customHeight="1" x14ac:dyDescent="0.25">
      <c r="A890" s="43"/>
    </row>
    <row r="891" spans="1:1" ht="15.75" customHeight="1" x14ac:dyDescent="0.25">
      <c r="A891" s="43"/>
    </row>
    <row r="892" spans="1:1" ht="15.75" customHeight="1" x14ac:dyDescent="0.25">
      <c r="A892" s="43"/>
    </row>
    <row r="893" spans="1:1" ht="15.75" customHeight="1" x14ac:dyDescent="0.25">
      <c r="A893" s="43"/>
    </row>
    <row r="894" spans="1:1" ht="15.75" customHeight="1" x14ac:dyDescent="0.25">
      <c r="A894" s="43"/>
    </row>
    <row r="895" spans="1:1" ht="15.75" customHeight="1" x14ac:dyDescent="0.25">
      <c r="A895" s="43"/>
    </row>
    <row r="896" spans="1:1" ht="15.75" customHeight="1" x14ac:dyDescent="0.25">
      <c r="A896" s="43"/>
    </row>
    <row r="897" spans="1:1" ht="15.75" customHeight="1" x14ac:dyDescent="0.25">
      <c r="A897" s="43"/>
    </row>
    <row r="898" spans="1:1" ht="15.75" customHeight="1" x14ac:dyDescent="0.25">
      <c r="A898" s="43"/>
    </row>
    <row r="899" spans="1:1" ht="15.75" customHeight="1" x14ac:dyDescent="0.25">
      <c r="A899" s="43"/>
    </row>
    <row r="900" spans="1:1" ht="15.75" customHeight="1" x14ac:dyDescent="0.25">
      <c r="A900" s="43"/>
    </row>
    <row r="901" spans="1:1" ht="15.75" customHeight="1" x14ac:dyDescent="0.25">
      <c r="A901" s="43"/>
    </row>
    <row r="902" spans="1:1" ht="15.75" customHeight="1" x14ac:dyDescent="0.25">
      <c r="A902" s="43"/>
    </row>
    <row r="903" spans="1:1" ht="15.75" customHeight="1" x14ac:dyDescent="0.25">
      <c r="A903" s="43"/>
    </row>
    <row r="904" spans="1:1" ht="15.75" customHeight="1" x14ac:dyDescent="0.25">
      <c r="A904" s="43"/>
    </row>
    <row r="905" spans="1:1" ht="15.75" customHeight="1" x14ac:dyDescent="0.25">
      <c r="A905" s="43"/>
    </row>
    <row r="906" spans="1:1" ht="15.75" customHeight="1" x14ac:dyDescent="0.25">
      <c r="A906" s="43"/>
    </row>
    <row r="907" spans="1:1" ht="15.75" customHeight="1" x14ac:dyDescent="0.25">
      <c r="A907" s="43"/>
    </row>
    <row r="908" spans="1:1" ht="15.75" customHeight="1" x14ac:dyDescent="0.25">
      <c r="A908" s="43"/>
    </row>
    <row r="909" spans="1:1" ht="15.75" customHeight="1" x14ac:dyDescent="0.25">
      <c r="A909" s="43"/>
    </row>
    <row r="910" spans="1:1" ht="15.75" customHeight="1" x14ac:dyDescent="0.25">
      <c r="A910" s="43"/>
    </row>
    <row r="911" spans="1:1" ht="15.75" customHeight="1" x14ac:dyDescent="0.25">
      <c r="A911" s="43"/>
    </row>
    <row r="912" spans="1:1" ht="15.75" customHeight="1" x14ac:dyDescent="0.25">
      <c r="A912" s="43"/>
    </row>
    <row r="913" spans="1:1" ht="15.75" customHeight="1" x14ac:dyDescent="0.25">
      <c r="A913" s="43"/>
    </row>
    <row r="914" spans="1:1" ht="15.75" customHeight="1" x14ac:dyDescent="0.25">
      <c r="A914" s="43"/>
    </row>
    <row r="915" spans="1:1" ht="15.75" customHeight="1" x14ac:dyDescent="0.25">
      <c r="A915" s="43"/>
    </row>
    <row r="916" spans="1:1" ht="15.75" customHeight="1" x14ac:dyDescent="0.25">
      <c r="A916" s="43"/>
    </row>
    <row r="917" spans="1:1" ht="15.75" customHeight="1" x14ac:dyDescent="0.25">
      <c r="A917" s="43"/>
    </row>
    <row r="918" spans="1:1" ht="15.75" customHeight="1" x14ac:dyDescent="0.25">
      <c r="A918" s="43"/>
    </row>
    <row r="919" spans="1:1" ht="15.75" customHeight="1" x14ac:dyDescent="0.25">
      <c r="A919" s="43"/>
    </row>
    <row r="920" spans="1:1" ht="15.75" customHeight="1" x14ac:dyDescent="0.25">
      <c r="A920" s="43"/>
    </row>
    <row r="921" spans="1:1" ht="15.75" customHeight="1" x14ac:dyDescent="0.25">
      <c r="A921" s="43"/>
    </row>
    <row r="922" spans="1:1" ht="15.75" customHeight="1" x14ac:dyDescent="0.25">
      <c r="A922" s="43"/>
    </row>
    <row r="923" spans="1:1" ht="15.75" customHeight="1" x14ac:dyDescent="0.25">
      <c r="A923" s="43"/>
    </row>
    <row r="924" spans="1:1" ht="15.75" customHeight="1" x14ac:dyDescent="0.25">
      <c r="A924" s="43"/>
    </row>
    <row r="925" spans="1:1" ht="15.75" customHeight="1" x14ac:dyDescent="0.25">
      <c r="A925" s="43"/>
    </row>
    <row r="926" spans="1:1" ht="15.75" customHeight="1" x14ac:dyDescent="0.25">
      <c r="A926" s="43"/>
    </row>
    <row r="927" spans="1:1" ht="15.75" customHeight="1" x14ac:dyDescent="0.25">
      <c r="A927" s="43"/>
    </row>
    <row r="928" spans="1:1" ht="15.75" customHeight="1" x14ac:dyDescent="0.25">
      <c r="A928" s="43"/>
    </row>
    <row r="929" spans="1:1" ht="15.75" customHeight="1" x14ac:dyDescent="0.25">
      <c r="A929" s="43"/>
    </row>
    <row r="930" spans="1:1" ht="15.75" customHeight="1" x14ac:dyDescent="0.25">
      <c r="A930" s="43"/>
    </row>
    <row r="931" spans="1:1" ht="15.75" customHeight="1" x14ac:dyDescent="0.25">
      <c r="A931" s="43"/>
    </row>
    <row r="932" spans="1:1" ht="15.75" customHeight="1" x14ac:dyDescent="0.25">
      <c r="A932" s="43"/>
    </row>
    <row r="933" spans="1:1" ht="15.75" customHeight="1" x14ac:dyDescent="0.25">
      <c r="A933" s="43"/>
    </row>
    <row r="934" spans="1:1" ht="15.75" customHeight="1" x14ac:dyDescent="0.25">
      <c r="A934" s="43"/>
    </row>
    <row r="935" spans="1:1" ht="15.75" customHeight="1" x14ac:dyDescent="0.25">
      <c r="A935" s="43"/>
    </row>
    <row r="936" spans="1:1" ht="15.75" customHeight="1" x14ac:dyDescent="0.25">
      <c r="A936" s="43"/>
    </row>
    <row r="937" spans="1:1" ht="15.75" customHeight="1" x14ac:dyDescent="0.25">
      <c r="A937" s="43"/>
    </row>
    <row r="938" spans="1:1" ht="15.75" customHeight="1" x14ac:dyDescent="0.25">
      <c r="A938" s="43"/>
    </row>
    <row r="939" spans="1:1" ht="15.75" customHeight="1" x14ac:dyDescent="0.25">
      <c r="A939" s="43"/>
    </row>
    <row r="940" spans="1:1" ht="15.75" customHeight="1" x14ac:dyDescent="0.25">
      <c r="A940" s="43"/>
    </row>
    <row r="941" spans="1:1" ht="15.75" customHeight="1" x14ac:dyDescent="0.25">
      <c r="A941" s="43"/>
    </row>
    <row r="942" spans="1:1" ht="15.75" customHeight="1" x14ac:dyDescent="0.25">
      <c r="A942" s="43"/>
    </row>
    <row r="943" spans="1:1" ht="15.75" customHeight="1" x14ac:dyDescent="0.25">
      <c r="A943" s="43"/>
    </row>
    <row r="944" spans="1:1" ht="15.75" customHeight="1" x14ac:dyDescent="0.25">
      <c r="A944" s="43"/>
    </row>
    <row r="945" spans="1:1" ht="15.75" customHeight="1" x14ac:dyDescent="0.25">
      <c r="A945" s="43"/>
    </row>
    <row r="946" spans="1:1" ht="15.75" customHeight="1" x14ac:dyDescent="0.25">
      <c r="A946" s="43"/>
    </row>
    <row r="947" spans="1:1" ht="15.75" customHeight="1" x14ac:dyDescent="0.25">
      <c r="A947" s="43"/>
    </row>
    <row r="948" spans="1:1" ht="15.75" customHeight="1" x14ac:dyDescent="0.25">
      <c r="A948" s="43"/>
    </row>
    <row r="949" spans="1:1" ht="15.75" customHeight="1" x14ac:dyDescent="0.25">
      <c r="A949" s="43"/>
    </row>
    <row r="950" spans="1:1" ht="15.75" customHeight="1" x14ac:dyDescent="0.25">
      <c r="A950" s="43"/>
    </row>
    <row r="951" spans="1:1" ht="15.75" customHeight="1" x14ac:dyDescent="0.25">
      <c r="A951" s="43"/>
    </row>
    <row r="952" spans="1:1" ht="15.75" customHeight="1" x14ac:dyDescent="0.25">
      <c r="A952" s="43"/>
    </row>
    <row r="953" spans="1:1" ht="15.75" customHeight="1" x14ac:dyDescent="0.25">
      <c r="A953" s="43"/>
    </row>
    <row r="954" spans="1:1" ht="15.75" customHeight="1" x14ac:dyDescent="0.25">
      <c r="A954" s="43"/>
    </row>
    <row r="955" spans="1:1" ht="15.75" customHeight="1" x14ac:dyDescent="0.25">
      <c r="A955" s="43"/>
    </row>
    <row r="956" spans="1:1" ht="15.75" customHeight="1" x14ac:dyDescent="0.25">
      <c r="A956" s="43"/>
    </row>
    <row r="957" spans="1:1" ht="15.75" customHeight="1" x14ac:dyDescent="0.25">
      <c r="A957" s="43"/>
    </row>
    <row r="958" spans="1:1" ht="15.75" customHeight="1" x14ac:dyDescent="0.25">
      <c r="A958" s="43"/>
    </row>
    <row r="959" spans="1:1" ht="15.75" customHeight="1" x14ac:dyDescent="0.25">
      <c r="A959" s="43"/>
    </row>
    <row r="960" spans="1:1" ht="15.75" customHeight="1" x14ac:dyDescent="0.25">
      <c r="A960" s="43"/>
    </row>
    <row r="961" spans="1:1" ht="15.75" customHeight="1" x14ac:dyDescent="0.25">
      <c r="A961" s="43"/>
    </row>
    <row r="962" spans="1:1" ht="15.75" customHeight="1" x14ac:dyDescent="0.25">
      <c r="A962" s="43"/>
    </row>
    <row r="963" spans="1:1" ht="15.75" customHeight="1" x14ac:dyDescent="0.25">
      <c r="A963" s="43"/>
    </row>
    <row r="964" spans="1:1" ht="15.75" customHeight="1" x14ac:dyDescent="0.25">
      <c r="A964" s="43"/>
    </row>
    <row r="965" spans="1:1" ht="15.75" customHeight="1" x14ac:dyDescent="0.25">
      <c r="A965" s="43"/>
    </row>
    <row r="966" spans="1:1" ht="15.75" customHeight="1" x14ac:dyDescent="0.25">
      <c r="A966" s="43"/>
    </row>
    <row r="967" spans="1:1" ht="15.75" customHeight="1" x14ac:dyDescent="0.25">
      <c r="A967" s="43"/>
    </row>
    <row r="968" spans="1:1" ht="15.75" customHeight="1" x14ac:dyDescent="0.25">
      <c r="A968" s="43"/>
    </row>
    <row r="969" spans="1:1" ht="15.75" customHeight="1" x14ac:dyDescent="0.25">
      <c r="A969" s="43"/>
    </row>
    <row r="970" spans="1:1" ht="15.75" customHeight="1" x14ac:dyDescent="0.25">
      <c r="A970" s="43"/>
    </row>
    <row r="971" spans="1:1" ht="15.75" customHeight="1" x14ac:dyDescent="0.25">
      <c r="A971" s="43"/>
    </row>
    <row r="972" spans="1:1" ht="15.75" customHeight="1" x14ac:dyDescent="0.25">
      <c r="A972" s="43"/>
    </row>
    <row r="973" spans="1:1" ht="15.75" customHeight="1" x14ac:dyDescent="0.25">
      <c r="A973" s="43"/>
    </row>
    <row r="974" spans="1:1" ht="15.75" customHeight="1" x14ac:dyDescent="0.25">
      <c r="A974" s="43"/>
    </row>
    <row r="975" spans="1:1" ht="15.75" customHeight="1" x14ac:dyDescent="0.25">
      <c r="A975" s="43"/>
    </row>
    <row r="976" spans="1:1" ht="15.75" customHeight="1" x14ac:dyDescent="0.25">
      <c r="A976" s="43"/>
    </row>
    <row r="977" spans="1:1" ht="15.75" customHeight="1" x14ac:dyDescent="0.25">
      <c r="A977" s="43"/>
    </row>
    <row r="978" spans="1:1" ht="15.75" customHeight="1" x14ac:dyDescent="0.25">
      <c r="A978" s="43"/>
    </row>
    <row r="979" spans="1:1" ht="15.75" customHeight="1" x14ac:dyDescent="0.25">
      <c r="A979" s="43"/>
    </row>
    <row r="980" spans="1:1" ht="15.75" customHeight="1" x14ac:dyDescent="0.25">
      <c r="A980" s="43"/>
    </row>
    <row r="981" spans="1:1" ht="15.75" customHeight="1" x14ac:dyDescent="0.25">
      <c r="A981" s="43"/>
    </row>
    <row r="982" spans="1:1" ht="15.75" customHeight="1" x14ac:dyDescent="0.25">
      <c r="A982" s="43"/>
    </row>
    <row r="983" spans="1:1" ht="15.75" customHeight="1" x14ac:dyDescent="0.25">
      <c r="A983" s="43"/>
    </row>
    <row r="984" spans="1:1" ht="15.75" customHeight="1" x14ac:dyDescent="0.25">
      <c r="A984" s="43"/>
    </row>
    <row r="985" spans="1:1" ht="15.75" customHeight="1" x14ac:dyDescent="0.25">
      <c r="A985" s="43"/>
    </row>
    <row r="986" spans="1:1" ht="15.75" customHeight="1" x14ac:dyDescent="0.25">
      <c r="A986" s="43"/>
    </row>
    <row r="987" spans="1:1" ht="15.75" customHeight="1" x14ac:dyDescent="0.25">
      <c r="A987" s="43"/>
    </row>
    <row r="988" spans="1:1" ht="15.75" customHeight="1" x14ac:dyDescent="0.25">
      <c r="A988" s="43"/>
    </row>
    <row r="989" spans="1:1" ht="15.75" customHeight="1" x14ac:dyDescent="0.25">
      <c r="A989" s="43"/>
    </row>
    <row r="990" spans="1:1" ht="15.75" customHeight="1" x14ac:dyDescent="0.25">
      <c r="A990" s="43"/>
    </row>
    <row r="991" spans="1:1" ht="15.75" customHeight="1" x14ac:dyDescent="0.25">
      <c r="A991" s="43"/>
    </row>
    <row r="992" spans="1:1" ht="15.75" customHeight="1" x14ac:dyDescent="0.25">
      <c r="A992" s="43"/>
    </row>
    <row r="993" spans="1:1" ht="15.75" customHeight="1" x14ac:dyDescent="0.25">
      <c r="A993" s="43"/>
    </row>
    <row r="994" spans="1:1" ht="15.75" customHeight="1" x14ac:dyDescent="0.25">
      <c r="A994" s="43"/>
    </row>
    <row r="995" spans="1:1" ht="15.75" customHeight="1" x14ac:dyDescent="0.25">
      <c r="A995" s="43"/>
    </row>
    <row r="996" spans="1:1" ht="15.75" customHeight="1" x14ac:dyDescent="0.25">
      <c r="A996" s="43"/>
    </row>
    <row r="997" spans="1:1" ht="15.75" customHeight="1" x14ac:dyDescent="0.25">
      <c r="A997" s="43"/>
    </row>
    <row r="998" spans="1:1" ht="15.75" customHeight="1" x14ac:dyDescent="0.25">
      <c r="A998" s="43"/>
    </row>
    <row r="999" spans="1:1" ht="15.75" customHeight="1" x14ac:dyDescent="0.25">
      <c r="A999" s="43"/>
    </row>
    <row r="1000" spans="1:1" ht="15.75" customHeight="1" x14ac:dyDescent="0.25">
      <c r="A1000" s="43"/>
    </row>
  </sheetData>
  <mergeCells count="6">
    <mergeCell ref="G3:G4"/>
    <mergeCell ref="A16:B16"/>
    <mergeCell ref="A3:A4"/>
    <mergeCell ref="B3:B4"/>
    <mergeCell ref="C3:E3"/>
    <mergeCell ref="F3:F4"/>
  </mergeCells>
  <pageMargins left="0.7" right="0.7" top="0.75" bottom="0.75" header="0" footer="0"/>
  <pageSetup orientation="landscape"/>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F1000"/>
  <sheetViews>
    <sheetView workbookViewId="0">
      <selection activeCell="D21" sqref="D21"/>
    </sheetView>
  </sheetViews>
  <sheetFormatPr defaultColWidth="11.125" defaultRowHeight="15" customHeight="1" x14ac:dyDescent="0.25"/>
  <cols>
    <col min="1" max="1" width="4.625" customWidth="1"/>
    <col min="2" max="2" width="21.625" customWidth="1"/>
    <col min="3" max="3" width="32.5" customWidth="1"/>
    <col min="4" max="4" width="15" customWidth="1"/>
    <col min="5" max="5" width="28.625" customWidth="1"/>
    <col min="6" max="6" width="12.125" customWidth="1"/>
    <col min="7" max="26" width="11" customWidth="1"/>
  </cols>
  <sheetData>
    <row r="1" spans="1:6" ht="32.450000000000003" customHeight="1" x14ac:dyDescent="0.25">
      <c r="A1" s="56" t="s">
        <v>273</v>
      </c>
      <c r="F1" s="57"/>
    </row>
    <row r="2" spans="1:6" ht="15.75" customHeight="1" x14ac:dyDescent="0.25">
      <c r="A2" s="24"/>
    </row>
    <row r="3" spans="1:6" ht="51.95" customHeight="1" x14ac:dyDescent="0.25">
      <c r="A3" s="77" t="s">
        <v>19</v>
      </c>
      <c r="B3" s="77" t="s">
        <v>184</v>
      </c>
      <c r="C3" s="78" t="s">
        <v>185</v>
      </c>
      <c r="D3" s="77" t="s">
        <v>48</v>
      </c>
      <c r="E3" s="79" t="s">
        <v>269</v>
      </c>
    </row>
    <row r="4" spans="1:6" ht="15.75" customHeight="1" x14ac:dyDescent="0.25">
      <c r="A4" s="80">
        <v>0</v>
      </c>
      <c r="B4" s="80">
        <v>1</v>
      </c>
      <c r="C4" s="80">
        <v>2</v>
      </c>
      <c r="D4" s="80">
        <v>3</v>
      </c>
      <c r="E4" s="80">
        <v>4</v>
      </c>
    </row>
    <row r="5" spans="1:6" ht="15.75" customHeight="1" x14ac:dyDescent="0.25">
      <c r="A5" s="75">
        <v>1</v>
      </c>
      <c r="B5" s="74"/>
      <c r="C5" s="74"/>
      <c r="D5" s="74"/>
      <c r="E5" s="74"/>
    </row>
    <row r="6" spans="1:6" ht="15.75" customHeight="1" x14ac:dyDescent="0.25">
      <c r="A6" s="75">
        <v>2</v>
      </c>
      <c r="B6" s="74"/>
      <c r="C6" s="74"/>
      <c r="D6" s="74"/>
      <c r="E6" s="74"/>
    </row>
    <row r="7" spans="1:6" ht="15.75" customHeight="1" x14ac:dyDescent="0.25">
      <c r="A7" s="75">
        <v>3</v>
      </c>
      <c r="B7" s="74"/>
      <c r="C7" s="74"/>
      <c r="D7" s="74"/>
      <c r="E7" s="74"/>
    </row>
    <row r="8" spans="1:6" ht="15.75" customHeight="1" x14ac:dyDescent="0.25">
      <c r="A8" s="75">
        <v>4</v>
      </c>
      <c r="B8" s="74"/>
      <c r="C8" s="74"/>
      <c r="D8" s="74"/>
      <c r="E8" s="74"/>
    </row>
    <row r="9" spans="1:6" ht="15.75" customHeight="1" x14ac:dyDescent="0.25">
      <c r="A9" s="75">
        <v>5</v>
      </c>
      <c r="B9" s="74"/>
      <c r="C9" s="74"/>
      <c r="D9" s="74"/>
      <c r="E9" s="74"/>
    </row>
    <row r="10" spans="1:6" ht="15.75" customHeight="1" x14ac:dyDescent="0.25">
      <c r="A10" s="75">
        <v>6</v>
      </c>
      <c r="B10" s="74"/>
      <c r="C10" s="74"/>
      <c r="D10" s="74"/>
      <c r="E10" s="74"/>
    </row>
    <row r="11" spans="1:6" ht="15.75" customHeight="1" x14ac:dyDescent="0.25">
      <c r="A11" s="75">
        <v>7</v>
      </c>
      <c r="B11" s="74"/>
      <c r="C11" s="74"/>
      <c r="D11" s="74"/>
      <c r="E11" s="74"/>
    </row>
    <row r="12" spans="1:6" ht="15.75" customHeight="1" x14ac:dyDescent="0.25">
      <c r="A12" s="75">
        <v>8</v>
      </c>
      <c r="B12" s="74"/>
      <c r="C12" s="74"/>
      <c r="D12" s="74"/>
      <c r="E12" s="74"/>
    </row>
    <row r="13" spans="1:6" ht="15.75" customHeight="1" x14ac:dyDescent="0.25">
      <c r="A13" s="75">
        <v>9</v>
      </c>
      <c r="B13" s="74"/>
      <c r="C13" s="74"/>
      <c r="D13" s="74"/>
      <c r="E13" s="74"/>
    </row>
    <row r="14" spans="1:6" ht="15.75" customHeight="1" x14ac:dyDescent="0.25">
      <c r="A14" s="75">
        <v>10</v>
      </c>
      <c r="B14" s="74"/>
      <c r="C14" s="74"/>
      <c r="D14" s="74"/>
      <c r="E14" s="74"/>
    </row>
    <row r="15" spans="1:6" ht="15.75" customHeight="1" x14ac:dyDescent="0.25">
      <c r="A15" s="76" t="s">
        <v>24</v>
      </c>
      <c r="B15" s="74"/>
      <c r="C15" s="74"/>
      <c r="D15" s="74"/>
      <c r="E15" s="74"/>
    </row>
    <row r="16" spans="1:6" ht="15.75" customHeight="1" x14ac:dyDescent="0.25"/>
    <row r="17" spans="1:1" ht="15.75" customHeight="1" x14ac:dyDescent="0.25">
      <c r="A17" s="24"/>
    </row>
    <row r="18" spans="1:1" ht="15.75" customHeight="1" x14ac:dyDescent="0.25">
      <c r="A18" s="24"/>
    </row>
    <row r="19" spans="1:1" ht="15.75" customHeight="1" x14ac:dyDescent="0.25">
      <c r="A19" s="24"/>
    </row>
    <row r="20" spans="1:1" ht="15.75" customHeight="1" x14ac:dyDescent="0.25">
      <c r="A20" s="24"/>
    </row>
    <row r="21" spans="1:1" ht="15.75" customHeight="1" x14ac:dyDescent="0.25">
      <c r="A21" s="24"/>
    </row>
    <row r="22" spans="1:1" ht="15.75" customHeight="1" x14ac:dyDescent="0.25">
      <c r="A22" s="24"/>
    </row>
    <row r="23" spans="1:1" ht="15.75" customHeight="1" x14ac:dyDescent="0.25">
      <c r="A23" s="24"/>
    </row>
    <row r="24" spans="1:1" ht="15.75" customHeight="1" x14ac:dyDescent="0.25">
      <c r="A24" s="24"/>
    </row>
    <row r="25" spans="1:1" ht="15.75" customHeight="1" x14ac:dyDescent="0.25">
      <c r="A25" s="24"/>
    </row>
    <row r="26" spans="1:1" ht="15.75" customHeight="1" x14ac:dyDescent="0.25">
      <c r="A26" s="24"/>
    </row>
    <row r="27" spans="1:1" ht="15.75" customHeight="1" x14ac:dyDescent="0.25">
      <c r="A27" s="24"/>
    </row>
    <row r="28" spans="1:1" ht="15.75" customHeight="1" x14ac:dyDescent="0.25">
      <c r="A28" s="24"/>
    </row>
    <row r="29" spans="1:1" ht="15.75" customHeight="1" x14ac:dyDescent="0.25">
      <c r="A29" s="24"/>
    </row>
    <row r="30" spans="1:1" ht="15.75" customHeight="1" x14ac:dyDescent="0.25">
      <c r="A30" s="24"/>
    </row>
    <row r="31" spans="1:1" ht="15.75" customHeight="1" x14ac:dyDescent="0.25">
      <c r="A31" s="24"/>
    </row>
    <row r="32" spans="1:1" ht="15.75" customHeight="1" x14ac:dyDescent="0.25">
      <c r="A32" s="24"/>
    </row>
    <row r="33" spans="1:1" ht="15.75" customHeight="1" x14ac:dyDescent="0.25">
      <c r="A33" s="24"/>
    </row>
    <row r="34" spans="1:1" ht="15.75" customHeight="1" x14ac:dyDescent="0.25">
      <c r="A34" s="24"/>
    </row>
    <row r="35" spans="1:1" ht="15.75" customHeight="1" x14ac:dyDescent="0.25">
      <c r="A35" s="24"/>
    </row>
    <row r="36" spans="1:1" ht="15.75" customHeight="1" x14ac:dyDescent="0.25">
      <c r="A36" s="24"/>
    </row>
    <row r="37" spans="1:1" ht="15.75" customHeight="1" x14ac:dyDescent="0.25">
      <c r="A37" s="24"/>
    </row>
    <row r="38" spans="1:1" ht="15.75" customHeight="1" x14ac:dyDescent="0.25">
      <c r="A38" s="24"/>
    </row>
    <row r="39" spans="1:1" ht="15.75" customHeight="1" x14ac:dyDescent="0.25">
      <c r="A39" s="24"/>
    </row>
    <row r="40" spans="1:1" ht="15.75" customHeight="1" x14ac:dyDescent="0.25">
      <c r="A40" s="24"/>
    </row>
    <row r="41" spans="1:1" ht="15.75" customHeight="1" x14ac:dyDescent="0.25">
      <c r="A41" s="24"/>
    </row>
    <row r="42" spans="1:1" ht="15.75" customHeight="1" x14ac:dyDescent="0.25">
      <c r="A42" s="24"/>
    </row>
    <row r="43" spans="1:1" ht="15.75" customHeight="1" x14ac:dyDescent="0.25">
      <c r="A43" s="24"/>
    </row>
    <row r="44" spans="1:1" ht="15.75" customHeight="1" x14ac:dyDescent="0.25">
      <c r="A44" s="24"/>
    </row>
    <row r="45" spans="1:1" ht="15.75" customHeight="1" x14ac:dyDescent="0.25">
      <c r="A45" s="24"/>
    </row>
    <row r="46" spans="1:1" ht="15.75" customHeight="1" x14ac:dyDescent="0.25">
      <c r="A46" s="24"/>
    </row>
    <row r="47" spans="1:1" ht="15.75" customHeight="1" x14ac:dyDescent="0.25">
      <c r="A47" s="24"/>
    </row>
    <row r="48" spans="1:1" ht="15.75" customHeight="1" x14ac:dyDescent="0.25">
      <c r="A48" s="24"/>
    </row>
    <row r="49" spans="1:1" ht="15.75" customHeight="1" x14ac:dyDescent="0.25">
      <c r="A49" s="24"/>
    </row>
    <row r="50" spans="1:1" ht="15.75" customHeight="1" x14ac:dyDescent="0.25">
      <c r="A50" s="24"/>
    </row>
    <row r="51" spans="1:1" ht="15.75" customHeight="1" x14ac:dyDescent="0.25">
      <c r="A51" s="24"/>
    </row>
    <row r="52" spans="1:1" ht="15.75" customHeight="1" x14ac:dyDescent="0.25">
      <c r="A52" s="24"/>
    </row>
    <row r="53" spans="1:1" ht="15.75" customHeight="1" x14ac:dyDescent="0.25">
      <c r="A53" s="24"/>
    </row>
    <row r="54" spans="1:1" ht="15.75" customHeight="1" x14ac:dyDescent="0.25">
      <c r="A54" s="24"/>
    </row>
    <row r="55" spans="1:1" ht="15.75" customHeight="1" x14ac:dyDescent="0.25">
      <c r="A55" s="24"/>
    </row>
    <row r="56" spans="1:1" ht="15.75" customHeight="1" x14ac:dyDescent="0.25">
      <c r="A56" s="24"/>
    </row>
    <row r="57" spans="1:1" ht="15.75" customHeight="1" x14ac:dyDescent="0.25">
      <c r="A57" s="24"/>
    </row>
    <row r="58" spans="1:1" ht="15.75" customHeight="1" x14ac:dyDescent="0.25">
      <c r="A58" s="24"/>
    </row>
    <row r="59" spans="1:1" ht="15.75" customHeight="1" x14ac:dyDescent="0.25">
      <c r="A59" s="24"/>
    </row>
    <row r="60" spans="1:1" ht="15.75" customHeight="1" x14ac:dyDescent="0.25">
      <c r="A60" s="24"/>
    </row>
    <row r="61" spans="1:1" ht="15.75" customHeight="1" x14ac:dyDescent="0.25">
      <c r="A61" s="24"/>
    </row>
    <row r="62" spans="1:1" ht="15.75" customHeight="1" x14ac:dyDescent="0.25">
      <c r="A62" s="24"/>
    </row>
    <row r="63" spans="1:1" ht="15.75" customHeight="1" x14ac:dyDescent="0.25">
      <c r="A63" s="24"/>
    </row>
    <row r="64" spans="1:1" ht="15.75" customHeight="1" x14ac:dyDescent="0.25">
      <c r="A64" s="24"/>
    </row>
    <row r="65" spans="1:1" ht="15.75" customHeight="1" x14ac:dyDescent="0.25">
      <c r="A65" s="24"/>
    </row>
    <row r="66" spans="1:1" ht="15.75" customHeight="1" x14ac:dyDescent="0.25">
      <c r="A66" s="24"/>
    </row>
    <row r="67" spans="1:1" ht="15.75" customHeight="1" x14ac:dyDescent="0.25">
      <c r="A67" s="24"/>
    </row>
    <row r="68" spans="1:1" ht="15.75" customHeight="1" x14ac:dyDescent="0.25">
      <c r="A68" s="24"/>
    </row>
    <row r="69" spans="1:1" ht="15.75" customHeight="1" x14ac:dyDescent="0.25">
      <c r="A69" s="24"/>
    </row>
    <row r="70" spans="1:1" ht="15.75" customHeight="1" x14ac:dyDescent="0.25">
      <c r="A70" s="24"/>
    </row>
    <row r="71" spans="1:1" ht="15.75" customHeight="1" x14ac:dyDescent="0.25">
      <c r="A71" s="24"/>
    </row>
    <row r="72" spans="1:1" ht="15.75" customHeight="1" x14ac:dyDescent="0.25">
      <c r="A72" s="24"/>
    </row>
    <row r="73" spans="1:1" ht="15.75" customHeight="1" x14ac:dyDescent="0.25">
      <c r="A73" s="24"/>
    </row>
    <row r="74" spans="1:1" ht="15.75" customHeight="1" x14ac:dyDescent="0.25">
      <c r="A74" s="24"/>
    </row>
    <row r="75" spans="1:1" ht="15.75" customHeight="1" x14ac:dyDescent="0.25">
      <c r="A75" s="24"/>
    </row>
    <row r="76" spans="1:1" ht="15.75" customHeight="1" x14ac:dyDescent="0.25">
      <c r="A76" s="24"/>
    </row>
    <row r="77" spans="1:1" ht="15.75" customHeight="1" x14ac:dyDescent="0.25">
      <c r="A77" s="24"/>
    </row>
    <row r="78" spans="1:1" ht="15.75" customHeight="1" x14ac:dyDescent="0.25">
      <c r="A78" s="24"/>
    </row>
    <row r="79" spans="1:1" ht="15.75" customHeight="1" x14ac:dyDescent="0.25">
      <c r="A79" s="24"/>
    </row>
    <row r="80" spans="1:1" ht="15.75" customHeight="1" x14ac:dyDescent="0.25">
      <c r="A80" s="24"/>
    </row>
    <row r="81" spans="1:1" ht="15.75" customHeight="1" x14ac:dyDescent="0.25">
      <c r="A81" s="24"/>
    </row>
    <row r="82" spans="1:1" ht="15.75" customHeight="1" x14ac:dyDescent="0.25">
      <c r="A82" s="24"/>
    </row>
    <row r="83" spans="1:1" ht="15.75" customHeight="1" x14ac:dyDescent="0.25">
      <c r="A83" s="24"/>
    </row>
    <row r="84" spans="1:1" ht="15.75" customHeight="1" x14ac:dyDescent="0.25">
      <c r="A84" s="24"/>
    </row>
    <row r="85" spans="1:1" ht="15.75" customHeight="1" x14ac:dyDescent="0.25">
      <c r="A85" s="24"/>
    </row>
    <row r="86" spans="1:1" ht="15.75" customHeight="1" x14ac:dyDescent="0.25">
      <c r="A86" s="24"/>
    </row>
    <row r="87" spans="1:1" ht="15.75" customHeight="1" x14ac:dyDescent="0.25">
      <c r="A87" s="24"/>
    </row>
    <row r="88" spans="1:1" ht="15.75" customHeight="1" x14ac:dyDescent="0.25">
      <c r="A88" s="24"/>
    </row>
    <row r="89" spans="1:1" ht="15.75" customHeight="1" x14ac:dyDescent="0.25">
      <c r="A89" s="24"/>
    </row>
    <row r="90" spans="1:1" ht="15.75" customHeight="1" x14ac:dyDescent="0.25">
      <c r="A90" s="24"/>
    </row>
    <row r="91" spans="1:1" ht="15.75" customHeight="1" x14ac:dyDescent="0.25">
      <c r="A91" s="24"/>
    </row>
    <row r="92" spans="1:1" ht="15.75" customHeight="1" x14ac:dyDescent="0.25">
      <c r="A92" s="24"/>
    </row>
    <row r="93" spans="1:1" ht="15.75" customHeight="1" x14ac:dyDescent="0.25">
      <c r="A93" s="24"/>
    </row>
    <row r="94" spans="1:1" ht="15.75" customHeight="1" x14ac:dyDescent="0.25">
      <c r="A94" s="24"/>
    </row>
    <row r="95" spans="1:1" ht="15.75" customHeight="1" x14ac:dyDescent="0.25">
      <c r="A95" s="24"/>
    </row>
    <row r="96" spans="1:1" ht="15.75" customHeight="1" x14ac:dyDescent="0.25">
      <c r="A96" s="24"/>
    </row>
    <row r="97" spans="1:1" ht="15.75" customHeight="1" x14ac:dyDescent="0.25">
      <c r="A97" s="24"/>
    </row>
    <row r="98" spans="1:1" ht="15.75" customHeight="1" x14ac:dyDescent="0.25">
      <c r="A98" s="24"/>
    </row>
    <row r="99" spans="1:1" ht="15.75" customHeight="1" x14ac:dyDescent="0.25">
      <c r="A99" s="24"/>
    </row>
    <row r="100" spans="1:1" ht="15.75" customHeight="1" x14ac:dyDescent="0.25">
      <c r="A100" s="24"/>
    </row>
    <row r="101" spans="1:1" ht="15.75" customHeight="1" x14ac:dyDescent="0.25">
      <c r="A101" s="24"/>
    </row>
    <row r="102" spans="1:1" ht="15.75" customHeight="1" x14ac:dyDescent="0.25">
      <c r="A102" s="24"/>
    </row>
    <row r="103" spans="1:1" ht="15.75" customHeight="1" x14ac:dyDescent="0.25">
      <c r="A103" s="24"/>
    </row>
    <row r="104" spans="1:1" ht="15.75" customHeight="1" x14ac:dyDescent="0.25">
      <c r="A104" s="24"/>
    </row>
    <row r="105" spans="1:1" ht="15.75" customHeight="1" x14ac:dyDescent="0.25">
      <c r="A105" s="24"/>
    </row>
    <row r="106" spans="1:1" ht="15.75" customHeight="1" x14ac:dyDescent="0.25">
      <c r="A106" s="24"/>
    </row>
    <row r="107" spans="1:1" ht="15.75" customHeight="1" x14ac:dyDescent="0.25">
      <c r="A107" s="24"/>
    </row>
    <row r="108" spans="1:1" ht="15.75" customHeight="1" x14ac:dyDescent="0.25">
      <c r="A108" s="24"/>
    </row>
    <row r="109" spans="1:1" ht="15.75" customHeight="1" x14ac:dyDescent="0.25">
      <c r="A109" s="24"/>
    </row>
    <row r="110" spans="1:1" ht="15.75" customHeight="1" x14ac:dyDescent="0.25">
      <c r="A110" s="24"/>
    </row>
    <row r="111" spans="1:1" ht="15.75" customHeight="1" x14ac:dyDescent="0.25">
      <c r="A111" s="24"/>
    </row>
    <row r="112" spans="1:1" ht="15.75" customHeight="1" x14ac:dyDescent="0.25">
      <c r="A112" s="24"/>
    </row>
    <row r="113" spans="1:1" ht="15.75" customHeight="1" x14ac:dyDescent="0.25">
      <c r="A113" s="24"/>
    </row>
    <row r="114" spans="1:1" ht="15.75" customHeight="1" x14ac:dyDescent="0.25">
      <c r="A114" s="24"/>
    </row>
    <row r="115" spans="1:1" ht="15.75" customHeight="1" x14ac:dyDescent="0.25">
      <c r="A115" s="24"/>
    </row>
    <row r="116" spans="1:1" ht="15.75" customHeight="1" x14ac:dyDescent="0.25">
      <c r="A116" s="24"/>
    </row>
    <row r="117" spans="1:1" ht="15.75" customHeight="1" x14ac:dyDescent="0.25">
      <c r="A117" s="24"/>
    </row>
    <row r="118" spans="1:1" ht="15.75" customHeight="1" x14ac:dyDescent="0.25">
      <c r="A118" s="24"/>
    </row>
    <row r="119" spans="1:1" ht="15.75" customHeight="1" x14ac:dyDescent="0.25">
      <c r="A119" s="24"/>
    </row>
    <row r="120" spans="1:1" ht="15.75" customHeight="1" x14ac:dyDescent="0.25">
      <c r="A120" s="24"/>
    </row>
    <row r="121" spans="1:1" ht="15.75" customHeight="1" x14ac:dyDescent="0.25">
      <c r="A121" s="24"/>
    </row>
    <row r="122" spans="1:1" ht="15.75" customHeight="1" x14ac:dyDescent="0.25">
      <c r="A122" s="24"/>
    </row>
    <row r="123" spans="1:1" ht="15.75" customHeight="1" x14ac:dyDescent="0.25">
      <c r="A123" s="24"/>
    </row>
    <row r="124" spans="1:1" ht="15.75" customHeight="1" x14ac:dyDescent="0.25">
      <c r="A124" s="24"/>
    </row>
    <row r="125" spans="1:1" ht="15.75" customHeight="1" x14ac:dyDescent="0.25">
      <c r="A125" s="24"/>
    </row>
    <row r="126" spans="1:1" ht="15.75" customHeight="1" x14ac:dyDescent="0.25">
      <c r="A126" s="24"/>
    </row>
    <row r="127" spans="1:1" ht="15.75" customHeight="1" x14ac:dyDescent="0.25">
      <c r="A127" s="24"/>
    </row>
    <row r="128" spans="1:1" ht="15.75" customHeight="1" x14ac:dyDescent="0.25">
      <c r="A128" s="24"/>
    </row>
    <row r="129" spans="1:1" ht="15.75" customHeight="1" x14ac:dyDescent="0.25">
      <c r="A129" s="24"/>
    </row>
    <row r="130" spans="1:1" ht="15.75" customHeight="1" x14ac:dyDescent="0.25">
      <c r="A130" s="24"/>
    </row>
    <row r="131" spans="1:1" ht="15.75" customHeight="1" x14ac:dyDescent="0.25">
      <c r="A131" s="24"/>
    </row>
    <row r="132" spans="1:1" ht="15.75" customHeight="1" x14ac:dyDescent="0.25">
      <c r="A132" s="24"/>
    </row>
    <row r="133" spans="1:1" ht="15.75" customHeight="1" x14ac:dyDescent="0.25">
      <c r="A133" s="24"/>
    </row>
    <row r="134" spans="1:1" ht="15.75" customHeight="1" x14ac:dyDescent="0.25">
      <c r="A134" s="24"/>
    </row>
    <row r="135" spans="1:1" ht="15.75" customHeight="1" x14ac:dyDescent="0.25">
      <c r="A135" s="24"/>
    </row>
    <row r="136" spans="1:1" ht="15.75" customHeight="1" x14ac:dyDescent="0.25">
      <c r="A136" s="24"/>
    </row>
    <row r="137" spans="1:1" ht="15.75" customHeight="1" x14ac:dyDescent="0.25">
      <c r="A137" s="24"/>
    </row>
    <row r="138" spans="1:1" ht="15.75" customHeight="1" x14ac:dyDescent="0.25">
      <c r="A138" s="24"/>
    </row>
    <row r="139" spans="1:1" ht="15.75" customHeight="1" x14ac:dyDescent="0.25">
      <c r="A139" s="24"/>
    </row>
    <row r="140" spans="1:1" ht="15.75" customHeight="1" x14ac:dyDescent="0.25">
      <c r="A140" s="24"/>
    </row>
    <row r="141" spans="1:1" ht="15.75" customHeight="1" x14ac:dyDescent="0.25">
      <c r="A141" s="24"/>
    </row>
    <row r="142" spans="1:1" ht="15.75" customHeight="1" x14ac:dyDescent="0.25">
      <c r="A142" s="24"/>
    </row>
    <row r="143" spans="1:1" ht="15.75" customHeight="1" x14ac:dyDescent="0.25">
      <c r="A143" s="24"/>
    </row>
    <row r="144" spans="1:1" ht="15.75" customHeight="1" x14ac:dyDescent="0.25">
      <c r="A144" s="24"/>
    </row>
    <row r="145" spans="1:1" ht="15.75" customHeight="1" x14ac:dyDescent="0.25">
      <c r="A145" s="24"/>
    </row>
    <row r="146" spans="1:1" ht="15.75" customHeight="1" x14ac:dyDescent="0.25">
      <c r="A146" s="24"/>
    </row>
    <row r="147" spans="1:1" ht="15.75" customHeight="1" x14ac:dyDescent="0.25">
      <c r="A147" s="24"/>
    </row>
    <row r="148" spans="1:1" ht="15.75" customHeight="1" x14ac:dyDescent="0.25">
      <c r="A148" s="24"/>
    </row>
    <row r="149" spans="1:1" ht="15.75" customHeight="1" x14ac:dyDescent="0.25">
      <c r="A149" s="24"/>
    </row>
    <row r="150" spans="1:1" ht="15.75" customHeight="1" x14ac:dyDescent="0.25">
      <c r="A150" s="24"/>
    </row>
    <row r="151" spans="1:1" ht="15.75" customHeight="1" x14ac:dyDescent="0.25">
      <c r="A151" s="24"/>
    </row>
    <row r="152" spans="1:1" ht="15.75" customHeight="1" x14ac:dyDescent="0.25">
      <c r="A152" s="24"/>
    </row>
    <row r="153" spans="1:1" ht="15.75" customHeight="1" x14ac:dyDescent="0.25">
      <c r="A153" s="24"/>
    </row>
    <row r="154" spans="1:1" ht="15.75" customHeight="1" x14ac:dyDescent="0.25">
      <c r="A154" s="24"/>
    </row>
    <row r="155" spans="1:1" ht="15.75" customHeight="1" x14ac:dyDescent="0.25">
      <c r="A155" s="24"/>
    </row>
    <row r="156" spans="1:1" ht="15.75" customHeight="1" x14ac:dyDescent="0.25">
      <c r="A156" s="24"/>
    </row>
    <row r="157" spans="1:1" ht="15.75" customHeight="1" x14ac:dyDescent="0.25">
      <c r="A157" s="24"/>
    </row>
    <row r="158" spans="1:1" ht="15.75" customHeight="1" x14ac:dyDescent="0.25">
      <c r="A158" s="24"/>
    </row>
    <row r="159" spans="1:1" ht="15.75" customHeight="1" x14ac:dyDescent="0.25">
      <c r="A159" s="24"/>
    </row>
    <row r="160" spans="1:1" ht="15.75" customHeight="1" x14ac:dyDescent="0.25">
      <c r="A160" s="24"/>
    </row>
    <row r="161" spans="1:1" ht="15.75" customHeight="1" x14ac:dyDescent="0.25">
      <c r="A161" s="24"/>
    </row>
    <row r="162" spans="1:1" ht="15.75" customHeight="1" x14ac:dyDescent="0.25">
      <c r="A162" s="24"/>
    </row>
    <row r="163" spans="1:1" ht="15.75" customHeight="1" x14ac:dyDescent="0.25">
      <c r="A163" s="24"/>
    </row>
    <row r="164" spans="1:1" ht="15.75" customHeight="1" x14ac:dyDescent="0.25">
      <c r="A164" s="24"/>
    </row>
    <row r="165" spans="1:1" ht="15.75" customHeight="1" x14ac:dyDescent="0.25">
      <c r="A165" s="24"/>
    </row>
    <row r="166" spans="1:1" ht="15.75" customHeight="1" x14ac:dyDescent="0.25">
      <c r="A166" s="24"/>
    </row>
    <row r="167" spans="1:1" ht="15.75" customHeight="1" x14ac:dyDescent="0.25">
      <c r="A167" s="24"/>
    </row>
    <row r="168" spans="1:1" ht="15.75" customHeight="1" x14ac:dyDescent="0.25">
      <c r="A168" s="24"/>
    </row>
    <row r="169" spans="1:1" ht="15.75" customHeight="1" x14ac:dyDescent="0.25">
      <c r="A169" s="24"/>
    </row>
    <row r="170" spans="1:1" ht="15.75" customHeight="1" x14ac:dyDescent="0.25">
      <c r="A170" s="24"/>
    </row>
    <row r="171" spans="1:1" ht="15.75" customHeight="1" x14ac:dyDescent="0.25">
      <c r="A171" s="24"/>
    </row>
    <row r="172" spans="1:1" ht="15.75" customHeight="1" x14ac:dyDescent="0.25">
      <c r="A172" s="24"/>
    </row>
    <row r="173" spans="1:1" ht="15.75" customHeight="1" x14ac:dyDescent="0.25">
      <c r="A173" s="24"/>
    </row>
    <row r="174" spans="1:1" ht="15.75" customHeight="1" x14ac:dyDescent="0.25">
      <c r="A174" s="24"/>
    </row>
    <row r="175" spans="1:1" ht="15.75" customHeight="1" x14ac:dyDescent="0.25">
      <c r="A175" s="24"/>
    </row>
    <row r="176" spans="1:1" ht="15.75" customHeight="1" x14ac:dyDescent="0.25">
      <c r="A176" s="24"/>
    </row>
    <row r="177" spans="1:1" ht="15.75" customHeight="1" x14ac:dyDescent="0.25">
      <c r="A177" s="24"/>
    </row>
    <row r="178" spans="1:1" ht="15.75" customHeight="1" x14ac:dyDescent="0.25">
      <c r="A178" s="24"/>
    </row>
    <row r="179" spans="1:1" ht="15.75" customHeight="1" x14ac:dyDescent="0.25">
      <c r="A179" s="24"/>
    </row>
    <row r="180" spans="1:1" ht="15.75" customHeight="1" x14ac:dyDescent="0.25">
      <c r="A180" s="24"/>
    </row>
    <row r="181" spans="1:1" ht="15.75" customHeight="1" x14ac:dyDescent="0.25">
      <c r="A181" s="24"/>
    </row>
    <row r="182" spans="1:1" ht="15.75" customHeight="1" x14ac:dyDescent="0.25">
      <c r="A182" s="24"/>
    </row>
    <row r="183" spans="1:1" ht="15.75" customHeight="1" x14ac:dyDescent="0.25">
      <c r="A183" s="24"/>
    </row>
    <row r="184" spans="1:1" ht="15.75" customHeight="1" x14ac:dyDescent="0.25">
      <c r="A184" s="24"/>
    </row>
    <row r="185" spans="1:1" ht="15.75" customHeight="1" x14ac:dyDescent="0.25">
      <c r="A185" s="24"/>
    </row>
    <row r="186" spans="1:1" ht="15.75" customHeight="1" x14ac:dyDescent="0.25">
      <c r="A186" s="24"/>
    </row>
    <row r="187" spans="1:1" ht="15.75" customHeight="1" x14ac:dyDescent="0.25">
      <c r="A187" s="24"/>
    </row>
    <row r="188" spans="1:1" ht="15.75" customHeight="1" x14ac:dyDescent="0.25">
      <c r="A188" s="24"/>
    </row>
    <row r="189" spans="1:1" ht="15.75" customHeight="1" x14ac:dyDescent="0.25">
      <c r="A189" s="24"/>
    </row>
    <row r="190" spans="1:1" ht="15.75" customHeight="1" x14ac:dyDescent="0.25">
      <c r="A190" s="24"/>
    </row>
    <row r="191" spans="1:1" ht="15.75" customHeight="1" x14ac:dyDescent="0.25">
      <c r="A191" s="24"/>
    </row>
    <row r="192" spans="1:1" ht="15.75" customHeight="1" x14ac:dyDescent="0.25">
      <c r="A192" s="24"/>
    </row>
    <row r="193" spans="1:1" ht="15.75" customHeight="1" x14ac:dyDescent="0.25">
      <c r="A193" s="24"/>
    </row>
    <row r="194" spans="1:1" ht="15.75" customHeight="1" x14ac:dyDescent="0.25">
      <c r="A194" s="24"/>
    </row>
    <row r="195" spans="1:1" ht="15.75" customHeight="1" x14ac:dyDescent="0.25">
      <c r="A195" s="24"/>
    </row>
    <row r="196" spans="1:1" ht="15.75" customHeight="1" x14ac:dyDescent="0.25">
      <c r="A196" s="24"/>
    </row>
    <row r="197" spans="1:1" ht="15.75" customHeight="1" x14ac:dyDescent="0.25">
      <c r="A197" s="24"/>
    </row>
    <row r="198" spans="1:1" ht="15.75" customHeight="1" x14ac:dyDescent="0.25">
      <c r="A198" s="24"/>
    </row>
    <row r="199" spans="1:1" ht="15.75" customHeight="1" x14ac:dyDescent="0.25">
      <c r="A199" s="24"/>
    </row>
    <row r="200" spans="1:1" ht="15.75" customHeight="1" x14ac:dyDescent="0.25">
      <c r="A200" s="24"/>
    </row>
    <row r="201" spans="1:1" ht="15.75" customHeight="1" x14ac:dyDescent="0.25">
      <c r="A201" s="24"/>
    </row>
    <row r="202" spans="1:1" ht="15.75" customHeight="1" x14ac:dyDescent="0.25">
      <c r="A202" s="24"/>
    </row>
    <row r="203" spans="1:1" ht="15.75" customHeight="1" x14ac:dyDescent="0.25">
      <c r="A203" s="24"/>
    </row>
    <row r="204" spans="1:1" ht="15.75" customHeight="1" x14ac:dyDescent="0.25">
      <c r="A204" s="24"/>
    </row>
    <row r="205" spans="1:1" ht="15.75" customHeight="1" x14ac:dyDescent="0.25">
      <c r="A205" s="24"/>
    </row>
    <row r="206" spans="1:1" ht="15.75" customHeight="1" x14ac:dyDescent="0.25">
      <c r="A206" s="24"/>
    </row>
    <row r="207" spans="1:1" ht="15.75" customHeight="1" x14ac:dyDescent="0.25">
      <c r="A207" s="24"/>
    </row>
    <row r="208" spans="1:1" ht="15.75" customHeight="1" x14ac:dyDescent="0.25">
      <c r="A208" s="24"/>
    </row>
    <row r="209" spans="1:1" ht="15.75" customHeight="1" x14ac:dyDescent="0.25">
      <c r="A209" s="24"/>
    </row>
    <row r="210" spans="1:1" ht="15.75" customHeight="1" x14ac:dyDescent="0.25">
      <c r="A210" s="24"/>
    </row>
    <row r="211" spans="1:1" ht="15.75" customHeight="1" x14ac:dyDescent="0.25">
      <c r="A211" s="24"/>
    </row>
    <row r="212" spans="1:1" ht="15.75" customHeight="1" x14ac:dyDescent="0.25">
      <c r="A212" s="24"/>
    </row>
    <row r="213" spans="1:1" ht="15.75" customHeight="1" x14ac:dyDescent="0.25">
      <c r="A213" s="24"/>
    </row>
    <row r="214" spans="1:1" ht="15.75" customHeight="1" x14ac:dyDescent="0.25">
      <c r="A214" s="24"/>
    </row>
    <row r="215" spans="1:1" ht="15.75" customHeight="1" x14ac:dyDescent="0.25">
      <c r="A215" s="24"/>
    </row>
    <row r="216" spans="1:1" ht="15.75" customHeight="1" x14ac:dyDescent="0.25">
      <c r="A216" s="24"/>
    </row>
    <row r="217" spans="1:1" ht="15.75" customHeight="1" x14ac:dyDescent="0.25">
      <c r="A217" s="24"/>
    </row>
    <row r="218" spans="1:1" ht="15.75" customHeight="1" x14ac:dyDescent="0.25">
      <c r="A218" s="24"/>
    </row>
    <row r="219" spans="1:1" ht="15.75" customHeight="1" x14ac:dyDescent="0.25">
      <c r="A219" s="24"/>
    </row>
    <row r="220" spans="1:1" ht="15.75" customHeight="1" x14ac:dyDescent="0.25">
      <c r="A220" s="24"/>
    </row>
    <row r="221" spans="1:1" ht="15.75" customHeight="1" x14ac:dyDescent="0.25">
      <c r="A221" s="24"/>
    </row>
    <row r="222" spans="1:1" ht="15.75" customHeight="1" x14ac:dyDescent="0.25">
      <c r="A222" s="24"/>
    </row>
    <row r="223" spans="1:1" ht="15.75" customHeight="1" x14ac:dyDescent="0.25">
      <c r="A223" s="24"/>
    </row>
    <row r="224" spans="1:1" ht="15.75" customHeight="1" x14ac:dyDescent="0.25">
      <c r="A224" s="24"/>
    </row>
    <row r="225" spans="1:1" ht="15.75" customHeight="1" x14ac:dyDescent="0.25">
      <c r="A225" s="24"/>
    </row>
    <row r="226" spans="1:1" ht="15.75" customHeight="1" x14ac:dyDescent="0.25">
      <c r="A226" s="24"/>
    </row>
    <row r="227" spans="1:1" ht="15.75" customHeight="1" x14ac:dyDescent="0.25">
      <c r="A227" s="24"/>
    </row>
    <row r="228" spans="1:1" ht="15.75" customHeight="1" x14ac:dyDescent="0.25">
      <c r="A228" s="24"/>
    </row>
    <row r="229" spans="1:1" ht="15.75" customHeight="1" x14ac:dyDescent="0.25">
      <c r="A229" s="24"/>
    </row>
    <row r="230" spans="1:1" ht="15.75" customHeight="1" x14ac:dyDescent="0.25">
      <c r="A230" s="24"/>
    </row>
    <row r="231" spans="1:1" ht="15.75" customHeight="1" x14ac:dyDescent="0.25">
      <c r="A231" s="24"/>
    </row>
    <row r="232" spans="1:1" ht="15.75" customHeight="1" x14ac:dyDescent="0.25">
      <c r="A232" s="24"/>
    </row>
    <row r="233" spans="1:1" ht="15.75" customHeight="1" x14ac:dyDescent="0.25">
      <c r="A233" s="24"/>
    </row>
    <row r="234" spans="1:1" ht="15.75" customHeight="1" x14ac:dyDescent="0.25">
      <c r="A234" s="24"/>
    </row>
    <row r="235" spans="1:1" ht="15.75" customHeight="1" x14ac:dyDescent="0.25">
      <c r="A235" s="24"/>
    </row>
    <row r="236" spans="1:1" ht="15.75" customHeight="1" x14ac:dyDescent="0.25">
      <c r="A236" s="24"/>
    </row>
    <row r="237" spans="1:1" ht="15.75" customHeight="1" x14ac:dyDescent="0.25">
      <c r="A237" s="24"/>
    </row>
    <row r="238" spans="1:1" ht="15.75" customHeight="1" x14ac:dyDescent="0.25">
      <c r="A238" s="24"/>
    </row>
    <row r="239" spans="1:1" ht="15.75" customHeight="1" x14ac:dyDescent="0.25">
      <c r="A239" s="24"/>
    </row>
    <row r="240" spans="1:1" ht="15.75" customHeight="1" x14ac:dyDescent="0.25">
      <c r="A240" s="24"/>
    </row>
    <row r="241" spans="1:1" ht="15.75" customHeight="1" x14ac:dyDescent="0.25">
      <c r="A241" s="24"/>
    </row>
    <row r="242" spans="1:1" ht="15.75" customHeight="1" x14ac:dyDescent="0.25">
      <c r="A242" s="24"/>
    </row>
    <row r="243" spans="1:1" ht="15.75" customHeight="1" x14ac:dyDescent="0.25">
      <c r="A243" s="24"/>
    </row>
    <row r="244" spans="1:1" ht="15.75" customHeight="1" x14ac:dyDescent="0.25">
      <c r="A244" s="24"/>
    </row>
    <row r="245" spans="1:1" ht="15.75" customHeight="1" x14ac:dyDescent="0.25">
      <c r="A245" s="24"/>
    </row>
    <row r="246" spans="1:1" ht="15.75" customHeight="1" x14ac:dyDescent="0.25">
      <c r="A246" s="24"/>
    </row>
    <row r="247" spans="1:1" ht="15.75" customHeight="1" x14ac:dyDescent="0.25">
      <c r="A247" s="24"/>
    </row>
    <row r="248" spans="1:1" ht="15.75" customHeight="1" x14ac:dyDescent="0.25">
      <c r="A248" s="24"/>
    </row>
    <row r="249" spans="1:1" ht="15.75" customHeight="1" x14ac:dyDescent="0.25">
      <c r="A249" s="24"/>
    </row>
    <row r="250" spans="1:1" ht="15.75" customHeight="1" x14ac:dyDescent="0.25">
      <c r="A250" s="24"/>
    </row>
    <row r="251" spans="1:1" ht="15.75" customHeight="1" x14ac:dyDescent="0.25">
      <c r="A251" s="24"/>
    </row>
    <row r="252" spans="1:1" ht="15.75" customHeight="1" x14ac:dyDescent="0.25">
      <c r="A252" s="24"/>
    </row>
    <row r="253" spans="1:1" ht="15.75" customHeight="1" x14ac:dyDescent="0.25">
      <c r="A253" s="24"/>
    </row>
    <row r="254" spans="1:1" ht="15.75" customHeight="1" x14ac:dyDescent="0.25">
      <c r="A254" s="24"/>
    </row>
    <row r="255" spans="1:1" ht="15.75" customHeight="1" x14ac:dyDescent="0.25">
      <c r="A255" s="24"/>
    </row>
    <row r="256" spans="1:1" ht="15.75" customHeight="1" x14ac:dyDescent="0.25">
      <c r="A256" s="24"/>
    </row>
    <row r="257" spans="1:1" ht="15.75" customHeight="1" x14ac:dyDescent="0.25">
      <c r="A257" s="24"/>
    </row>
    <row r="258" spans="1:1" ht="15.75" customHeight="1" x14ac:dyDescent="0.25">
      <c r="A258" s="24"/>
    </row>
    <row r="259" spans="1:1" ht="15.75" customHeight="1" x14ac:dyDescent="0.25">
      <c r="A259" s="24"/>
    </row>
    <row r="260" spans="1:1" ht="15.75" customHeight="1" x14ac:dyDescent="0.25">
      <c r="A260" s="24"/>
    </row>
    <row r="261" spans="1:1" ht="15.75" customHeight="1" x14ac:dyDescent="0.25">
      <c r="A261" s="24"/>
    </row>
    <row r="262" spans="1:1" ht="15.75" customHeight="1" x14ac:dyDescent="0.25">
      <c r="A262" s="24"/>
    </row>
    <row r="263" spans="1:1" ht="15.75" customHeight="1" x14ac:dyDescent="0.25">
      <c r="A263" s="24"/>
    </row>
    <row r="264" spans="1:1" ht="15.75" customHeight="1" x14ac:dyDescent="0.25">
      <c r="A264" s="24"/>
    </row>
    <row r="265" spans="1:1" ht="15.75" customHeight="1" x14ac:dyDescent="0.25">
      <c r="A265" s="24"/>
    </row>
    <row r="266" spans="1:1" ht="15.75" customHeight="1" x14ac:dyDescent="0.25">
      <c r="A266" s="24"/>
    </row>
    <row r="267" spans="1:1" ht="15.75" customHeight="1" x14ac:dyDescent="0.25">
      <c r="A267" s="24"/>
    </row>
    <row r="268" spans="1:1" ht="15.75" customHeight="1" x14ac:dyDescent="0.25">
      <c r="A268" s="24"/>
    </row>
    <row r="269" spans="1:1" ht="15.75" customHeight="1" x14ac:dyDescent="0.25">
      <c r="A269" s="24"/>
    </row>
    <row r="270" spans="1:1" ht="15.75" customHeight="1" x14ac:dyDescent="0.25">
      <c r="A270" s="24"/>
    </row>
    <row r="271" spans="1:1" ht="15.75" customHeight="1" x14ac:dyDescent="0.25">
      <c r="A271" s="24"/>
    </row>
    <row r="272" spans="1:1" ht="15.75" customHeight="1" x14ac:dyDescent="0.25">
      <c r="A272" s="24"/>
    </row>
    <row r="273" spans="1:1" ht="15.75" customHeight="1" x14ac:dyDescent="0.25">
      <c r="A273" s="24"/>
    </row>
    <row r="274" spans="1:1" ht="15.75" customHeight="1" x14ac:dyDescent="0.25">
      <c r="A274" s="24"/>
    </row>
    <row r="275" spans="1:1" ht="15.75" customHeight="1" x14ac:dyDescent="0.25">
      <c r="A275" s="24"/>
    </row>
    <row r="276" spans="1:1" ht="15.75" customHeight="1" x14ac:dyDescent="0.25">
      <c r="A276" s="24"/>
    </row>
    <row r="277" spans="1:1" ht="15.75" customHeight="1" x14ac:dyDescent="0.25">
      <c r="A277" s="24"/>
    </row>
    <row r="278" spans="1:1" ht="15.75" customHeight="1" x14ac:dyDescent="0.25">
      <c r="A278" s="24"/>
    </row>
    <row r="279" spans="1:1" ht="15.75" customHeight="1" x14ac:dyDescent="0.25">
      <c r="A279" s="24"/>
    </row>
    <row r="280" spans="1:1" ht="15.75" customHeight="1" x14ac:dyDescent="0.25">
      <c r="A280" s="24"/>
    </row>
    <row r="281" spans="1:1" ht="15.75" customHeight="1" x14ac:dyDescent="0.25">
      <c r="A281" s="24"/>
    </row>
    <row r="282" spans="1:1" ht="15.75" customHeight="1" x14ac:dyDescent="0.25">
      <c r="A282" s="24"/>
    </row>
    <row r="283" spans="1:1" ht="15.75" customHeight="1" x14ac:dyDescent="0.25">
      <c r="A283" s="24"/>
    </row>
    <row r="284" spans="1:1" ht="15.75" customHeight="1" x14ac:dyDescent="0.25">
      <c r="A284" s="24"/>
    </row>
    <row r="285" spans="1:1" ht="15.75" customHeight="1" x14ac:dyDescent="0.25">
      <c r="A285" s="24"/>
    </row>
    <row r="286" spans="1:1" ht="15.75" customHeight="1" x14ac:dyDescent="0.25">
      <c r="A286" s="24"/>
    </row>
    <row r="287" spans="1:1" ht="15.75" customHeight="1" x14ac:dyDescent="0.25">
      <c r="A287" s="24"/>
    </row>
    <row r="288" spans="1:1" ht="15.75" customHeight="1" x14ac:dyDescent="0.25">
      <c r="A288" s="24"/>
    </row>
    <row r="289" spans="1:1" ht="15.75" customHeight="1" x14ac:dyDescent="0.25">
      <c r="A289" s="24"/>
    </row>
    <row r="290" spans="1:1" ht="15.75" customHeight="1" x14ac:dyDescent="0.25">
      <c r="A290" s="24"/>
    </row>
    <row r="291" spans="1:1" ht="15.75" customHeight="1" x14ac:dyDescent="0.25">
      <c r="A291" s="24"/>
    </row>
    <row r="292" spans="1:1" ht="15.75" customHeight="1" x14ac:dyDescent="0.25">
      <c r="A292" s="24"/>
    </row>
    <row r="293" spans="1:1" ht="15.75" customHeight="1" x14ac:dyDescent="0.25">
      <c r="A293" s="24"/>
    </row>
    <row r="294" spans="1:1" ht="15.75" customHeight="1" x14ac:dyDescent="0.25">
      <c r="A294" s="24"/>
    </row>
    <row r="295" spans="1:1" ht="15.75" customHeight="1" x14ac:dyDescent="0.25">
      <c r="A295" s="24"/>
    </row>
    <row r="296" spans="1:1" ht="15.75" customHeight="1" x14ac:dyDescent="0.25">
      <c r="A296" s="24"/>
    </row>
    <row r="297" spans="1:1" ht="15.75" customHeight="1" x14ac:dyDescent="0.25">
      <c r="A297" s="24"/>
    </row>
    <row r="298" spans="1:1" ht="15.75" customHeight="1" x14ac:dyDescent="0.25">
      <c r="A298" s="24"/>
    </row>
    <row r="299" spans="1:1" ht="15.75" customHeight="1" x14ac:dyDescent="0.25">
      <c r="A299" s="24"/>
    </row>
    <row r="300" spans="1:1" ht="15.75" customHeight="1" x14ac:dyDescent="0.25">
      <c r="A300" s="24"/>
    </row>
    <row r="301" spans="1:1" ht="15.75" customHeight="1" x14ac:dyDescent="0.25">
      <c r="A301" s="24"/>
    </row>
    <row r="302" spans="1:1" ht="15.75" customHeight="1" x14ac:dyDescent="0.25">
      <c r="A302" s="24"/>
    </row>
    <row r="303" spans="1:1" ht="15.75" customHeight="1" x14ac:dyDescent="0.25">
      <c r="A303" s="24"/>
    </row>
    <row r="304" spans="1:1" ht="15.75" customHeight="1" x14ac:dyDescent="0.25">
      <c r="A304" s="24"/>
    </row>
    <row r="305" spans="1:1" ht="15.75" customHeight="1" x14ac:dyDescent="0.25">
      <c r="A305" s="24"/>
    </row>
    <row r="306" spans="1:1" ht="15.75" customHeight="1" x14ac:dyDescent="0.25">
      <c r="A306" s="24"/>
    </row>
    <row r="307" spans="1:1" ht="15.75" customHeight="1" x14ac:dyDescent="0.25">
      <c r="A307" s="24"/>
    </row>
    <row r="308" spans="1:1" ht="15.75" customHeight="1" x14ac:dyDescent="0.25">
      <c r="A308" s="24"/>
    </row>
    <row r="309" spans="1:1" ht="15.75" customHeight="1" x14ac:dyDescent="0.25">
      <c r="A309" s="24"/>
    </row>
    <row r="310" spans="1:1" ht="15.75" customHeight="1" x14ac:dyDescent="0.25">
      <c r="A310" s="24"/>
    </row>
    <row r="311" spans="1:1" ht="15.75" customHeight="1" x14ac:dyDescent="0.25">
      <c r="A311" s="24"/>
    </row>
    <row r="312" spans="1:1" ht="15.75" customHeight="1" x14ac:dyDescent="0.25">
      <c r="A312" s="24"/>
    </row>
    <row r="313" spans="1:1" ht="15.75" customHeight="1" x14ac:dyDescent="0.25">
      <c r="A313" s="24"/>
    </row>
    <row r="314" spans="1:1" ht="15.75" customHeight="1" x14ac:dyDescent="0.25">
      <c r="A314" s="24"/>
    </row>
    <row r="315" spans="1:1" ht="15.75" customHeight="1" x14ac:dyDescent="0.25">
      <c r="A315" s="24"/>
    </row>
    <row r="316" spans="1:1" ht="15.75" customHeight="1" x14ac:dyDescent="0.25">
      <c r="A316" s="24"/>
    </row>
    <row r="317" spans="1:1" ht="15.75" customHeight="1" x14ac:dyDescent="0.25">
      <c r="A317" s="24"/>
    </row>
    <row r="318" spans="1:1" ht="15.75" customHeight="1" x14ac:dyDescent="0.25">
      <c r="A318" s="24"/>
    </row>
    <row r="319" spans="1:1" ht="15.75" customHeight="1" x14ac:dyDescent="0.25">
      <c r="A319" s="24"/>
    </row>
    <row r="320" spans="1:1" ht="15.75" customHeight="1" x14ac:dyDescent="0.25">
      <c r="A320" s="24"/>
    </row>
    <row r="321" spans="1:1" ht="15.75" customHeight="1" x14ac:dyDescent="0.25">
      <c r="A321" s="24"/>
    </row>
    <row r="322" spans="1:1" ht="15.75" customHeight="1" x14ac:dyDescent="0.25">
      <c r="A322" s="24"/>
    </row>
    <row r="323" spans="1:1" ht="15.75" customHeight="1" x14ac:dyDescent="0.25">
      <c r="A323" s="24"/>
    </row>
    <row r="324" spans="1:1" ht="15.75" customHeight="1" x14ac:dyDescent="0.25">
      <c r="A324" s="24"/>
    </row>
    <row r="325" spans="1:1" ht="15.75" customHeight="1" x14ac:dyDescent="0.25">
      <c r="A325" s="24"/>
    </row>
    <row r="326" spans="1:1" ht="15.75" customHeight="1" x14ac:dyDescent="0.25">
      <c r="A326" s="24"/>
    </row>
    <row r="327" spans="1:1" ht="15.75" customHeight="1" x14ac:dyDescent="0.25">
      <c r="A327" s="24"/>
    </row>
    <row r="328" spans="1:1" ht="15.75" customHeight="1" x14ac:dyDescent="0.25">
      <c r="A328" s="24"/>
    </row>
    <row r="329" spans="1:1" ht="15.75" customHeight="1" x14ac:dyDescent="0.25">
      <c r="A329" s="24"/>
    </row>
    <row r="330" spans="1:1" ht="15.75" customHeight="1" x14ac:dyDescent="0.25">
      <c r="A330" s="24"/>
    </row>
    <row r="331" spans="1:1" ht="15.75" customHeight="1" x14ac:dyDescent="0.25">
      <c r="A331" s="24"/>
    </row>
    <row r="332" spans="1:1" ht="15.75" customHeight="1" x14ac:dyDescent="0.25">
      <c r="A332" s="24"/>
    </row>
    <row r="333" spans="1:1" ht="15.75" customHeight="1" x14ac:dyDescent="0.25">
      <c r="A333" s="24"/>
    </row>
    <row r="334" spans="1:1" ht="15.75" customHeight="1" x14ac:dyDescent="0.25">
      <c r="A334" s="24"/>
    </row>
    <row r="335" spans="1:1" ht="15.75" customHeight="1" x14ac:dyDescent="0.25">
      <c r="A335" s="24"/>
    </row>
    <row r="336" spans="1:1" ht="15.75" customHeight="1" x14ac:dyDescent="0.25">
      <c r="A336" s="24"/>
    </row>
    <row r="337" spans="1:1" ht="15.75" customHeight="1" x14ac:dyDescent="0.25">
      <c r="A337" s="24"/>
    </row>
    <row r="338" spans="1:1" ht="15.75" customHeight="1" x14ac:dyDescent="0.25">
      <c r="A338" s="24"/>
    </row>
    <row r="339" spans="1:1" ht="15.75" customHeight="1" x14ac:dyDescent="0.25">
      <c r="A339" s="24"/>
    </row>
    <row r="340" spans="1:1" ht="15.75" customHeight="1" x14ac:dyDescent="0.25">
      <c r="A340" s="24"/>
    </row>
    <row r="341" spans="1:1" ht="15.75" customHeight="1" x14ac:dyDescent="0.25">
      <c r="A341" s="24"/>
    </row>
    <row r="342" spans="1:1" ht="15.75" customHeight="1" x14ac:dyDescent="0.25">
      <c r="A342" s="24"/>
    </row>
    <row r="343" spans="1:1" ht="15.75" customHeight="1" x14ac:dyDescent="0.25">
      <c r="A343" s="24"/>
    </row>
    <row r="344" spans="1:1" ht="15.75" customHeight="1" x14ac:dyDescent="0.25">
      <c r="A344" s="24"/>
    </row>
    <row r="345" spans="1:1" ht="15.75" customHeight="1" x14ac:dyDescent="0.25">
      <c r="A345" s="24"/>
    </row>
    <row r="346" spans="1:1" ht="15.75" customHeight="1" x14ac:dyDescent="0.25">
      <c r="A346" s="24"/>
    </row>
    <row r="347" spans="1:1" ht="15.75" customHeight="1" x14ac:dyDescent="0.25">
      <c r="A347" s="24"/>
    </row>
    <row r="348" spans="1:1" ht="15.75" customHeight="1" x14ac:dyDescent="0.25">
      <c r="A348" s="24"/>
    </row>
    <row r="349" spans="1:1" ht="15.75" customHeight="1" x14ac:dyDescent="0.25">
      <c r="A349" s="24"/>
    </row>
    <row r="350" spans="1:1" ht="15.75" customHeight="1" x14ac:dyDescent="0.25">
      <c r="A350" s="24"/>
    </row>
    <row r="351" spans="1:1" ht="15.75" customHeight="1" x14ac:dyDescent="0.25">
      <c r="A351" s="24"/>
    </row>
    <row r="352" spans="1:1" ht="15.75" customHeight="1" x14ac:dyDescent="0.25">
      <c r="A352" s="24"/>
    </row>
    <row r="353" spans="1:1" ht="15.75" customHeight="1" x14ac:dyDescent="0.25">
      <c r="A353" s="24"/>
    </row>
    <row r="354" spans="1:1" ht="15.75" customHeight="1" x14ac:dyDescent="0.25">
      <c r="A354" s="24"/>
    </row>
    <row r="355" spans="1:1" ht="15.75" customHeight="1" x14ac:dyDescent="0.25">
      <c r="A355" s="24"/>
    </row>
    <row r="356" spans="1:1" ht="15.75" customHeight="1" x14ac:dyDescent="0.25">
      <c r="A356" s="24"/>
    </row>
    <row r="357" spans="1:1" ht="15.75" customHeight="1" x14ac:dyDescent="0.25">
      <c r="A357" s="24"/>
    </row>
    <row r="358" spans="1:1" ht="15.75" customHeight="1" x14ac:dyDescent="0.25">
      <c r="A358" s="24"/>
    </row>
    <row r="359" spans="1:1" ht="15.75" customHeight="1" x14ac:dyDescent="0.25">
      <c r="A359" s="24"/>
    </row>
    <row r="360" spans="1:1" ht="15.75" customHeight="1" x14ac:dyDescent="0.25">
      <c r="A360" s="24"/>
    </row>
    <row r="361" spans="1:1" ht="15.75" customHeight="1" x14ac:dyDescent="0.25">
      <c r="A361" s="24"/>
    </row>
    <row r="362" spans="1:1" ht="15.75" customHeight="1" x14ac:dyDescent="0.25">
      <c r="A362" s="24"/>
    </row>
    <row r="363" spans="1:1" ht="15.75" customHeight="1" x14ac:dyDescent="0.25">
      <c r="A363" s="24"/>
    </row>
    <row r="364" spans="1:1" ht="15.75" customHeight="1" x14ac:dyDescent="0.25">
      <c r="A364" s="24"/>
    </row>
    <row r="365" spans="1:1" ht="15.75" customHeight="1" x14ac:dyDescent="0.25">
      <c r="A365" s="24"/>
    </row>
    <row r="366" spans="1:1" ht="15.75" customHeight="1" x14ac:dyDescent="0.25">
      <c r="A366" s="24"/>
    </row>
    <row r="367" spans="1:1" ht="15.75" customHeight="1" x14ac:dyDescent="0.25">
      <c r="A367" s="24"/>
    </row>
    <row r="368" spans="1:1" ht="15.75" customHeight="1" x14ac:dyDescent="0.25">
      <c r="A368" s="24"/>
    </row>
    <row r="369" spans="1:1" ht="15.75" customHeight="1" x14ac:dyDescent="0.25">
      <c r="A369" s="24"/>
    </row>
    <row r="370" spans="1:1" ht="15.75" customHeight="1" x14ac:dyDescent="0.25">
      <c r="A370" s="24"/>
    </row>
    <row r="371" spans="1:1" ht="15.75" customHeight="1" x14ac:dyDescent="0.25">
      <c r="A371" s="24"/>
    </row>
    <row r="372" spans="1:1" ht="15.75" customHeight="1" x14ac:dyDescent="0.25">
      <c r="A372" s="24"/>
    </row>
    <row r="373" spans="1:1" ht="15.75" customHeight="1" x14ac:dyDescent="0.25">
      <c r="A373" s="24"/>
    </row>
    <row r="374" spans="1:1" ht="15.75" customHeight="1" x14ac:dyDescent="0.25">
      <c r="A374" s="24"/>
    </row>
    <row r="375" spans="1:1" ht="15.75" customHeight="1" x14ac:dyDescent="0.25">
      <c r="A375" s="24"/>
    </row>
    <row r="376" spans="1:1" ht="15.75" customHeight="1" x14ac:dyDescent="0.25">
      <c r="A376" s="24"/>
    </row>
    <row r="377" spans="1:1" ht="15.75" customHeight="1" x14ac:dyDescent="0.25">
      <c r="A377" s="24"/>
    </row>
    <row r="378" spans="1:1" ht="15.75" customHeight="1" x14ac:dyDescent="0.25">
      <c r="A378" s="24"/>
    </row>
    <row r="379" spans="1:1" ht="15.75" customHeight="1" x14ac:dyDescent="0.25">
      <c r="A379" s="24"/>
    </row>
    <row r="380" spans="1:1" ht="15.75" customHeight="1" x14ac:dyDescent="0.25">
      <c r="A380" s="24"/>
    </row>
    <row r="381" spans="1:1" ht="15.75" customHeight="1" x14ac:dyDescent="0.25">
      <c r="A381" s="24"/>
    </row>
    <row r="382" spans="1:1" ht="15.75" customHeight="1" x14ac:dyDescent="0.25">
      <c r="A382" s="24"/>
    </row>
    <row r="383" spans="1:1" ht="15.75" customHeight="1" x14ac:dyDescent="0.25">
      <c r="A383" s="24"/>
    </row>
    <row r="384" spans="1:1" ht="15.75" customHeight="1" x14ac:dyDescent="0.25">
      <c r="A384" s="24"/>
    </row>
    <row r="385" spans="1:1" ht="15.75" customHeight="1" x14ac:dyDescent="0.25">
      <c r="A385" s="24"/>
    </row>
    <row r="386" spans="1:1" ht="15.75" customHeight="1" x14ac:dyDescent="0.25">
      <c r="A386" s="24"/>
    </row>
    <row r="387" spans="1:1" ht="15.75" customHeight="1" x14ac:dyDescent="0.25">
      <c r="A387" s="24"/>
    </row>
    <row r="388" spans="1:1" ht="15.75" customHeight="1" x14ac:dyDescent="0.25">
      <c r="A388" s="24"/>
    </row>
    <row r="389" spans="1:1" ht="15.75" customHeight="1" x14ac:dyDescent="0.25">
      <c r="A389" s="24"/>
    </row>
    <row r="390" spans="1:1" ht="15.75" customHeight="1" x14ac:dyDescent="0.25">
      <c r="A390" s="24"/>
    </row>
    <row r="391" spans="1:1" ht="15.75" customHeight="1" x14ac:dyDescent="0.25">
      <c r="A391" s="24"/>
    </row>
    <row r="392" spans="1:1" ht="15.75" customHeight="1" x14ac:dyDescent="0.25">
      <c r="A392" s="24"/>
    </row>
    <row r="393" spans="1:1" ht="15.75" customHeight="1" x14ac:dyDescent="0.25">
      <c r="A393" s="24"/>
    </row>
    <row r="394" spans="1:1" ht="15.75" customHeight="1" x14ac:dyDescent="0.25">
      <c r="A394" s="24"/>
    </row>
    <row r="395" spans="1:1" ht="15.75" customHeight="1" x14ac:dyDescent="0.25">
      <c r="A395" s="24"/>
    </row>
    <row r="396" spans="1:1" ht="15.75" customHeight="1" x14ac:dyDescent="0.25">
      <c r="A396" s="24"/>
    </row>
    <row r="397" spans="1:1" ht="15.75" customHeight="1" x14ac:dyDescent="0.25">
      <c r="A397" s="24"/>
    </row>
    <row r="398" spans="1:1" ht="15.75" customHeight="1" x14ac:dyDescent="0.25">
      <c r="A398" s="24"/>
    </row>
    <row r="399" spans="1:1" ht="15.75" customHeight="1" x14ac:dyDescent="0.25">
      <c r="A399" s="24"/>
    </row>
    <row r="400" spans="1:1" ht="15.75" customHeight="1" x14ac:dyDescent="0.25">
      <c r="A400" s="24"/>
    </row>
    <row r="401" spans="1:1" ht="15.75" customHeight="1" x14ac:dyDescent="0.25">
      <c r="A401" s="24"/>
    </row>
    <row r="402" spans="1:1" ht="15.75" customHeight="1" x14ac:dyDescent="0.25">
      <c r="A402" s="24"/>
    </row>
    <row r="403" spans="1:1" ht="15.75" customHeight="1" x14ac:dyDescent="0.25">
      <c r="A403" s="24"/>
    </row>
    <row r="404" spans="1:1" ht="15.75" customHeight="1" x14ac:dyDescent="0.25">
      <c r="A404" s="24"/>
    </row>
    <row r="405" spans="1:1" ht="15.75" customHeight="1" x14ac:dyDescent="0.25">
      <c r="A405" s="24"/>
    </row>
    <row r="406" spans="1:1" ht="15.75" customHeight="1" x14ac:dyDescent="0.25">
      <c r="A406" s="24"/>
    </row>
    <row r="407" spans="1:1" ht="15.75" customHeight="1" x14ac:dyDescent="0.25">
      <c r="A407" s="24"/>
    </row>
    <row r="408" spans="1:1" ht="15.75" customHeight="1" x14ac:dyDescent="0.25">
      <c r="A408" s="24"/>
    </row>
    <row r="409" spans="1:1" ht="15.75" customHeight="1" x14ac:dyDescent="0.25">
      <c r="A409" s="24"/>
    </row>
    <row r="410" spans="1:1" ht="15.75" customHeight="1" x14ac:dyDescent="0.25">
      <c r="A410" s="24"/>
    </row>
    <row r="411" spans="1:1" ht="15.75" customHeight="1" x14ac:dyDescent="0.25">
      <c r="A411" s="24"/>
    </row>
    <row r="412" spans="1:1" ht="15.75" customHeight="1" x14ac:dyDescent="0.25">
      <c r="A412" s="24"/>
    </row>
    <row r="413" spans="1:1" ht="15.75" customHeight="1" x14ac:dyDescent="0.25">
      <c r="A413" s="24"/>
    </row>
    <row r="414" spans="1:1" ht="15.75" customHeight="1" x14ac:dyDescent="0.25">
      <c r="A414" s="24"/>
    </row>
    <row r="415" spans="1:1" ht="15.75" customHeight="1" x14ac:dyDescent="0.25">
      <c r="A415" s="24"/>
    </row>
    <row r="416" spans="1:1" ht="15.75" customHeight="1" x14ac:dyDescent="0.25">
      <c r="A416" s="24"/>
    </row>
    <row r="417" spans="1:1" ht="15.75" customHeight="1" x14ac:dyDescent="0.25">
      <c r="A417" s="24"/>
    </row>
    <row r="418" spans="1:1" ht="15.75" customHeight="1" x14ac:dyDescent="0.25">
      <c r="A418" s="24"/>
    </row>
    <row r="419" spans="1:1" ht="15.75" customHeight="1" x14ac:dyDescent="0.25">
      <c r="A419" s="24"/>
    </row>
    <row r="420" spans="1:1" ht="15.75" customHeight="1" x14ac:dyDescent="0.25">
      <c r="A420" s="24"/>
    </row>
    <row r="421" spans="1:1" ht="15.75" customHeight="1" x14ac:dyDescent="0.25">
      <c r="A421" s="24"/>
    </row>
    <row r="422" spans="1:1" ht="15.75" customHeight="1" x14ac:dyDescent="0.25">
      <c r="A422" s="24"/>
    </row>
    <row r="423" spans="1:1" ht="15.75" customHeight="1" x14ac:dyDescent="0.25">
      <c r="A423" s="24"/>
    </row>
    <row r="424" spans="1:1" ht="15.75" customHeight="1" x14ac:dyDescent="0.25">
      <c r="A424" s="24"/>
    </row>
    <row r="425" spans="1:1" ht="15.75" customHeight="1" x14ac:dyDescent="0.25">
      <c r="A425" s="24"/>
    </row>
    <row r="426" spans="1:1" ht="15.75" customHeight="1" x14ac:dyDescent="0.25">
      <c r="A426" s="24"/>
    </row>
    <row r="427" spans="1:1" ht="15.75" customHeight="1" x14ac:dyDescent="0.25">
      <c r="A427" s="24"/>
    </row>
    <row r="428" spans="1:1" ht="15.75" customHeight="1" x14ac:dyDescent="0.25">
      <c r="A428" s="24"/>
    </row>
    <row r="429" spans="1:1" ht="15.75" customHeight="1" x14ac:dyDescent="0.25">
      <c r="A429" s="24"/>
    </row>
    <row r="430" spans="1:1" ht="15.75" customHeight="1" x14ac:dyDescent="0.25">
      <c r="A430" s="24"/>
    </row>
    <row r="431" spans="1:1" ht="15.75" customHeight="1" x14ac:dyDescent="0.25">
      <c r="A431" s="24"/>
    </row>
    <row r="432" spans="1:1" ht="15.75" customHeight="1" x14ac:dyDescent="0.25">
      <c r="A432" s="24"/>
    </row>
    <row r="433" spans="1:1" ht="15.75" customHeight="1" x14ac:dyDescent="0.25">
      <c r="A433" s="24"/>
    </row>
    <row r="434" spans="1:1" ht="15.75" customHeight="1" x14ac:dyDescent="0.25">
      <c r="A434" s="24"/>
    </row>
    <row r="435" spans="1:1" ht="15.75" customHeight="1" x14ac:dyDescent="0.25">
      <c r="A435" s="24"/>
    </row>
    <row r="436" spans="1:1" ht="15.75" customHeight="1" x14ac:dyDescent="0.25">
      <c r="A436" s="24"/>
    </row>
    <row r="437" spans="1:1" ht="15.75" customHeight="1" x14ac:dyDescent="0.25">
      <c r="A437" s="24"/>
    </row>
    <row r="438" spans="1:1" ht="15.75" customHeight="1" x14ac:dyDescent="0.25">
      <c r="A438" s="24"/>
    </row>
    <row r="439" spans="1:1" ht="15.75" customHeight="1" x14ac:dyDescent="0.25">
      <c r="A439" s="24"/>
    </row>
    <row r="440" spans="1:1" ht="15.75" customHeight="1" x14ac:dyDescent="0.25">
      <c r="A440" s="24"/>
    </row>
    <row r="441" spans="1:1" ht="15.75" customHeight="1" x14ac:dyDescent="0.25">
      <c r="A441" s="24"/>
    </row>
    <row r="442" spans="1:1" ht="15.75" customHeight="1" x14ac:dyDescent="0.25">
      <c r="A442" s="24"/>
    </row>
    <row r="443" spans="1:1" ht="15.75" customHeight="1" x14ac:dyDescent="0.25">
      <c r="A443" s="24"/>
    </row>
    <row r="444" spans="1:1" ht="15.75" customHeight="1" x14ac:dyDescent="0.25">
      <c r="A444" s="24"/>
    </row>
    <row r="445" spans="1:1" ht="15.75" customHeight="1" x14ac:dyDescent="0.25">
      <c r="A445" s="24"/>
    </row>
    <row r="446" spans="1:1" ht="15.75" customHeight="1" x14ac:dyDescent="0.25">
      <c r="A446" s="24"/>
    </row>
    <row r="447" spans="1:1" ht="15.75" customHeight="1" x14ac:dyDescent="0.25">
      <c r="A447" s="24"/>
    </row>
    <row r="448" spans="1:1" ht="15.75" customHeight="1" x14ac:dyDescent="0.25">
      <c r="A448" s="24"/>
    </row>
    <row r="449" spans="1:1" ht="15.75" customHeight="1" x14ac:dyDescent="0.25">
      <c r="A449" s="24"/>
    </row>
    <row r="450" spans="1:1" ht="15.75" customHeight="1" x14ac:dyDescent="0.25">
      <c r="A450" s="24"/>
    </row>
    <row r="451" spans="1:1" ht="15.75" customHeight="1" x14ac:dyDescent="0.25">
      <c r="A451" s="24"/>
    </row>
    <row r="452" spans="1:1" ht="15.75" customHeight="1" x14ac:dyDescent="0.25">
      <c r="A452" s="24"/>
    </row>
    <row r="453" spans="1:1" ht="15.75" customHeight="1" x14ac:dyDescent="0.25">
      <c r="A453" s="24"/>
    </row>
    <row r="454" spans="1:1" ht="15.75" customHeight="1" x14ac:dyDescent="0.25">
      <c r="A454" s="24"/>
    </row>
    <row r="455" spans="1:1" ht="15.75" customHeight="1" x14ac:dyDescent="0.25">
      <c r="A455" s="24"/>
    </row>
    <row r="456" spans="1:1" ht="15.75" customHeight="1" x14ac:dyDescent="0.25">
      <c r="A456" s="24"/>
    </row>
    <row r="457" spans="1:1" ht="15.75" customHeight="1" x14ac:dyDescent="0.25">
      <c r="A457" s="24"/>
    </row>
    <row r="458" spans="1:1" ht="15.75" customHeight="1" x14ac:dyDescent="0.25">
      <c r="A458" s="24"/>
    </row>
    <row r="459" spans="1:1" ht="15.75" customHeight="1" x14ac:dyDescent="0.25">
      <c r="A459" s="24"/>
    </row>
    <row r="460" spans="1:1" ht="15.75" customHeight="1" x14ac:dyDescent="0.25">
      <c r="A460" s="24"/>
    </row>
    <row r="461" spans="1:1" ht="15.75" customHeight="1" x14ac:dyDescent="0.25">
      <c r="A461" s="24"/>
    </row>
    <row r="462" spans="1:1" ht="15.75" customHeight="1" x14ac:dyDescent="0.25">
      <c r="A462" s="24"/>
    </row>
    <row r="463" spans="1:1" ht="15.75" customHeight="1" x14ac:dyDescent="0.25">
      <c r="A463" s="24"/>
    </row>
    <row r="464" spans="1:1" ht="15.75" customHeight="1" x14ac:dyDescent="0.25">
      <c r="A464" s="24"/>
    </row>
    <row r="465" spans="1:1" ht="15.75" customHeight="1" x14ac:dyDescent="0.25">
      <c r="A465" s="24"/>
    </row>
    <row r="466" spans="1:1" ht="15.75" customHeight="1" x14ac:dyDescent="0.25">
      <c r="A466" s="24"/>
    </row>
    <row r="467" spans="1:1" ht="15.75" customHeight="1" x14ac:dyDescent="0.25">
      <c r="A467" s="24"/>
    </row>
    <row r="468" spans="1:1" ht="15.75" customHeight="1" x14ac:dyDescent="0.25">
      <c r="A468" s="24"/>
    </row>
    <row r="469" spans="1:1" ht="15.75" customHeight="1" x14ac:dyDescent="0.25">
      <c r="A469" s="24"/>
    </row>
    <row r="470" spans="1:1" ht="15.75" customHeight="1" x14ac:dyDescent="0.25">
      <c r="A470" s="24"/>
    </row>
    <row r="471" spans="1:1" ht="15.75" customHeight="1" x14ac:dyDescent="0.25">
      <c r="A471" s="24"/>
    </row>
    <row r="472" spans="1:1" ht="15.75" customHeight="1" x14ac:dyDescent="0.25">
      <c r="A472" s="24"/>
    </row>
    <row r="473" spans="1:1" ht="15.75" customHeight="1" x14ac:dyDescent="0.25">
      <c r="A473" s="24"/>
    </row>
    <row r="474" spans="1:1" ht="15.75" customHeight="1" x14ac:dyDescent="0.25">
      <c r="A474" s="24"/>
    </row>
    <row r="475" spans="1:1" ht="15.75" customHeight="1" x14ac:dyDescent="0.25">
      <c r="A475" s="24"/>
    </row>
    <row r="476" spans="1:1" ht="15.75" customHeight="1" x14ac:dyDescent="0.25">
      <c r="A476" s="24"/>
    </row>
    <row r="477" spans="1:1" ht="15.75" customHeight="1" x14ac:dyDescent="0.25">
      <c r="A477" s="24"/>
    </row>
    <row r="478" spans="1:1" ht="15.75" customHeight="1" x14ac:dyDescent="0.25">
      <c r="A478" s="24"/>
    </row>
    <row r="479" spans="1:1" ht="15.75" customHeight="1" x14ac:dyDescent="0.25">
      <c r="A479" s="24"/>
    </row>
    <row r="480" spans="1:1" ht="15.75" customHeight="1" x14ac:dyDescent="0.25">
      <c r="A480" s="24"/>
    </row>
    <row r="481" spans="1:1" ht="15.75" customHeight="1" x14ac:dyDescent="0.25">
      <c r="A481" s="24"/>
    </row>
    <row r="482" spans="1:1" ht="15.75" customHeight="1" x14ac:dyDescent="0.25">
      <c r="A482" s="24"/>
    </row>
    <row r="483" spans="1:1" ht="15.75" customHeight="1" x14ac:dyDescent="0.25">
      <c r="A483" s="24"/>
    </row>
    <row r="484" spans="1:1" ht="15.75" customHeight="1" x14ac:dyDescent="0.25">
      <c r="A484" s="24"/>
    </row>
    <row r="485" spans="1:1" ht="15.75" customHeight="1" x14ac:dyDescent="0.25">
      <c r="A485" s="24"/>
    </row>
    <row r="486" spans="1:1" ht="15.75" customHeight="1" x14ac:dyDescent="0.25">
      <c r="A486" s="24"/>
    </row>
    <row r="487" spans="1:1" ht="15.75" customHeight="1" x14ac:dyDescent="0.25">
      <c r="A487" s="24"/>
    </row>
    <row r="488" spans="1:1" ht="15.75" customHeight="1" x14ac:dyDescent="0.25">
      <c r="A488" s="24"/>
    </row>
    <row r="489" spans="1:1" ht="15.75" customHeight="1" x14ac:dyDescent="0.25">
      <c r="A489" s="24"/>
    </row>
    <row r="490" spans="1:1" ht="15.75" customHeight="1" x14ac:dyDescent="0.25">
      <c r="A490" s="24"/>
    </row>
    <row r="491" spans="1:1" ht="15.75" customHeight="1" x14ac:dyDescent="0.25">
      <c r="A491" s="24"/>
    </row>
    <row r="492" spans="1:1" ht="15.75" customHeight="1" x14ac:dyDescent="0.25">
      <c r="A492" s="24"/>
    </row>
    <row r="493" spans="1:1" ht="15.75" customHeight="1" x14ac:dyDescent="0.25">
      <c r="A493" s="24"/>
    </row>
    <row r="494" spans="1:1" ht="15.75" customHeight="1" x14ac:dyDescent="0.25">
      <c r="A494" s="24"/>
    </row>
    <row r="495" spans="1:1" ht="15.75" customHeight="1" x14ac:dyDescent="0.25">
      <c r="A495" s="24"/>
    </row>
    <row r="496" spans="1:1" ht="15.75" customHeight="1" x14ac:dyDescent="0.25">
      <c r="A496" s="24"/>
    </row>
    <row r="497" spans="1:1" ht="15.75" customHeight="1" x14ac:dyDescent="0.25">
      <c r="A497" s="24"/>
    </row>
    <row r="498" spans="1:1" ht="15.75" customHeight="1" x14ac:dyDescent="0.25">
      <c r="A498" s="24"/>
    </row>
    <row r="499" spans="1:1" ht="15.75" customHeight="1" x14ac:dyDescent="0.25">
      <c r="A499" s="24"/>
    </row>
    <row r="500" spans="1:1" ht="15.75" customHeight="1" x14ac:dyDescent="0.25">
      <c r="A500" s="24"/>
    </row>
    <row r="501" spans="1:1" ht="15.75" customHeight="1" x14ac:dyDescent="0.25">
      <c r="A501" s="24"/>
    </row>
    <row r="502" spans="1:1" ht="15.75" customHeight="1" x14ac:dyDescent="0.25">
      <c r="A502" s="24"/>
    </row>
    <row r="503" spans="1:1" ht="15.75" customHeight="1" x14ac:dyDescent="0.25">
      <c r="A503" s="24"/>
    </row>
    <row r="504" spans="1:1" ht="15.75" customHeight="1" x14ac:dyDescent="0.25">
      <c r="A504" s="24"/>
    </row>
    <row r="505" spans="1:1" ht="15.75" customHeight="1" x14ac:dyDescent="0.25">
      <c r="A505" s="24"/>
    </row>
    <row r="506" spans="1:1" ht="15.75" customHeight="1" x14ac:dyDescent="0.25">
      <c r="A506" s="24"/>
    </row>
    <row r="507" spans="1:1" ht="15.75" customHeight="1" x14ac:dyDescent="0.25">
      <c r="A507" s="24"/>
    </row>
    <row r="508" spans="1:1" ht="15.75" customHeight="1" x14ac:dyDescent="0.25">
      <c r="A508" s="24"/>
    </row>
    <row r="509" spans="1:1" ht="15.75" customHeight="1" x14ac:dyDescent="0.25">
      <c r="A509" s="24"/>
    </row>
    <row r="510" spans="1:1" ht="15.75" customHeight="1" x14ac:dyDescent="0.25">
      <c r="A510" s="24"/>
    </row>
    <row r="511" spans="1:1" ht="15.75" customHeight="1" x14ac:dyDescent="0.25">
      <c r="A511" s="24"/>
    </row>
    <row r="512" spans="1:1" ht="15.75" customHeight="1" x14ac:dyDescent="0.25">
      <c r="A512" s="24"/>
    </row>
    <row r="513" spans="1:1" ht="15.75" customHeight="1" x14ac:dyDescent="0.25">
      <c r="A513" s="24"/>
    </row>
    <row r="514" spans="1:1" ht="15.75" customHeight="1" x14ac:dyDescent="0.25">
      <c r="A514" s="24"/>
    </row>
    <row r="515" spans="1:1" ht="15.75" customHeight="1" x14ac:dyDescent="0.25">
      <c r="A515" s="24"/>
    </row>
    <row r="516" spans="1:1" ht="15.75" customHeight="1" x14ac:dyDescent="0.25">
      <c r="A516" s="24"/>
    </row>
    <row r="517" spans="1:1" ht="15.75" customHeight="1" x14ac:dyDescent="0.25">
      <c r="A517" s="24"/>
    </row>
    <row r="518" spans="1:1" ht="15.75" customHeight="1" x14ac:dyDescent="0.25">
      <c r="A518" s="24"/>
    </row>
    <row r="519" spans="1:1" ht="15.75" customHeight="1" x14ac:dyDescent="0.25">
      <c r="A519" s="24"/>
    </row>
    <row r="520" spans="1:1" ht="15.75" customHeight="1" x14ac:dyDescent="0.25">
      <c r="A520" s="24"/>
    </row>
    <row r="521" spans="1:1" ht="15.75" customHeight="1" x14ac:dyDescent="0.25">
      <c r="A521" s="24"/>
    </row>
    <row r="522" spans="1:1" ht="15.75" customHeight="1" x14ac:dyDescent="0.25">
      <c r="A522" s="24"/>
    </row>
    <row r="523" spans="1:1" ht="15.75" customHeight="1" x14ac:dyDescent="0.25">
      <c r="A523" s="24"/>
    </row>
    <row r="524" spans="1:1" ht="15.75" customHeight="1" x14ac:dyDescent="0.25">
      <c r="A524" s="24"/>
    </row>
    <row r="525" spans="1:1" ht="15.75" customHeight="1" x14ac:dyDescent="0.25">
      <c r="A525" s="24"/>
    </row>
    <row r="526" spans="1:1" ht="15.75" customHeight="1" x14ac:dyDescent="0.25">
      <c r="A526" s="24"/>
    </row>
    <row r="527" spans="1:1" ht="15.75" customHeight="1" x14ac:dyDescent="0.25">
      <c r="A527" s="24"/>
    </row>
    <row r="528" spans="1:1" ht="15.75" customHeight="1" x14ac:dyDescent="0.25">
      <c r="A528" s="24"/>
    </row>
    <row r="529" spans="1:1" ht="15.75" customHeight="1" x14ac:dyDescent="0.25">
      <c r="A529" s="24"/>
    </row>
    <row r="530" spans="1:1" ht="15.75" customHeight="1" x14ac:dyDescent="0.25">
      <c r="A530" s="24"/>
    </row>
    <row r="531" spans="1:1" ht="15.75" customHeight="1" x14ac:dyDescent="0.25">
      <c r="A531" s="24"/>
    </row>
    <row r="532" spans="1:1" ht="15.75" customHeight="1" x14ac:dyDescent="0.25">
      <c r="A532" s="24"/>
    </row>
    <row r="533" spans="1:1" ht="15.75" customHeight="1" x14ac:dyDescent="0.25">
      <c r="A533" s="24"/>
    </row>
    <row r="534" spans="1:1" ht="15.75" customHeight="1" x14ac:dyDescent="0.25">
      <c r="A534" s="24"/>
    </row>
    <row r="535" spans="1:1" ht="15.75" customHeight="1" x14ac:dyDescent="0.25">
      <c r="A535" s="24"/>
    </row>
    <row r="536" spans="1:1" ht="15.75" customHeight="1" x14ac:dyDescent="0.25">
      <c r="A536" s="24"/>
    </row>
    <row r="537" spans="1:1" ht="15.75" customHeight="1" x14ac:dyDescent="0.25">
      <c r="A537" s="24"/>
    </row>
    <row r="538" spans="1:1" ht="15.75" customHeight="1" x14ac:dyDescent="0.25">
      <c r="A538" s="24"/>
    </row>
    <row r="539" spans="1:1" ht="15.75" customHeight="1" x14ac:dyDescent="0.25">
      <c r="A539" s="24"/>
    </row>
    <row r="540" spans="1:1" ht="15.75" customHeight="1" x14ac:dyDescent="0.25">
      <c r="A540" s="24"/>
    </row>
    <row r="541" spans="1:1" ht="15.75" customHeight="1" x14ac:dyDescent="0.25">
      <c r="A541" s="24"/>
    </row>
    <row r="542" spans="1:1" ht="15.75" customHeight="1" x14ac:dyDescent="0.25">
      <c r="A542" s="24"/>
    </row>
    <row r="543" spans="1:1" ht="15.75" customHeight="1" x14ac:dyDescent="0.25">
      <c r="A543" s="24"/>
    </row>
    <row r="544" spans="1:1" ht="15.75" customHeight="1" x14ac:dyDescent="0.25">
      <c r="A544" s="24"/>
    </row>
    <row r="545" spans="1:1" ht="15.75" customHeight="1" x14ac:dyDescent="0.25">
      <c r="A545" s="24"/>
    </row>
    <row r="546" spans="1:1" ht="15.75" customHeight="1" x14ac:dyDescent="0.25">
      <c r="A546" s="24"/>
    </row>
    <row r="547" spans="1:1" ht="15.75" customHeight="1" x14ac:dyDescent="0.25">
      <c r="A547" s="24"/>
    </row>
    <row r="548" spans="1:1" ht="15.75" customHeight="1" x14ac:dyDescent="0.25">
      <c r="A548" s="24"/>
    </row>
    <row r="549" spans="1:1" ht="15.75" customHeight="1" x14ac:dyDescent="0.25">
      <c r="A549" s="24"/>
    </row>
    <row r="550" spans="1:1" ht="15.75" customHeight="1" x14ac:dyDescent="0.25">
      <c r="A550" s="24"/>
    </row>
    <row r="551" spans="1:1" ht="15.75" customHeight="1" x14ac:dyDescent="0.25">
      <c r="A551" s="24"/>
    </row>
    <row r="552" spans="1:1" ht="15.75" customHeight="1" x14ac:dyDescent="0.25">
      <c r="A552" s="24"/>
    </row>
    <row r="553" spans="1:1" ht="15.75" customHeight="1" x14ac:dyDescent="0.25">
      <c r="A553" s="24"/>
    </row>
    <row r="554" spans="1:1" ht="15.75" customHeight="1" x14ac:dyDescent="0.25">
      <c r="A554" s="24"/>
    </row>
    <row r="555" spans="1:1" ht="15.75" customHeight="1" x14ac:dyDescent="0.25">
      <c r="A555" s="24"/>
    </row>
    <row r="556" spans="1:1" ht="15.75" customHeight="1" x14ac:dyDescent="0.25">
      <c r="A556" s="24"/>
    </row>
    <row r="557" spans="1:1" ht="15.75" customHeight="1" x14ac:dyDescent="0.25">
      <c r="A557" s="24"/>
    </row>
    <row r="558" spans="1:1" ht="15.75" customHeight="1" x14ac:dyDescent="0.25">
      <c r="A558" s="24"/>
    </row>
    <row r="559" spans="1:1" ht="15.75" customHeight="1" x14ac:dyDescent="0.25">
      <c r="A559" s="24"/>
    </row>
    <row r="560" spans="1:1" ht="15.75" customHeight="1" x14ac:dyDescent="0.25">
      <c r="A560" s="24"/>
    </row>
    <row r="561" spans="1:1" ht="15.75" customHeight="1" x14ac:dyDescent="0.25">
      <c r="A561" s="24"/>
    </row>
    <row r="562" spans="1:1" ht="15.75" customHeight="1" x14ac:dyDescent="0.25">
      <c r="A562" s="24"/>
    </row>
    <row r="563" spans="1:1" ht="15.75" customHeight="1" x14ac:dyDescent="0.25">
      <c r="A563" s="24"/>
    </row>
    <row r="564" spans="1:1" ht="15.75" customHeight="1" x14ac:dyDescent="0.25">
      <c r="A564" s="24"/>
    </row>
    <row r="565" spans="1:1" ht="15.75" customHeight="1" x14ac:dyDescent="0.25">
      <c r="A565" s="24"/>
    </row>
    <row r="566" spans="1:1" ht="15.75" customHeight="1" x14ac:dyDescent="0.25">
      <c r="A566" s="24"/>
    </row>
    <row r="567" spans="1:1" ht="15.75" customHeight="1" x14ac:dyDescent="0.25">
      <c r="A567" s="24"/>
    </row>
    <row r="568" spans="1:1" ht="15.75" customHeight="1" x14ac:dyDescent="0.25">
      <c r="A568" s="24"/>
    </row>
    <row r="569" spans="1:1" ht="15.75" customHeight="1" x14ac:dyDescent="0.25">
      <c r="A569" s="24"/>
    </row>
    <row r="570" spans="1:1" ht="15.75" customHeight="1" x14ac:dyDescent="0.25">
      <c r="A570" s="24"/>
    </row>
    <row r="571" spans="1:1" ht="15.75" customHeight="1" x14ac:dyDescent="0.25">
      <c r="A571" s="24"/>
    </row>
    <row r="572" spans="1:1" ht="15.75" customHeight="1" x14ac:dyDescent="0.25">
      <c r="A572" s="24"/>
    </row>
    <row r="573" spans="1:1" ht="15.75" customHeight="1" x14ac:dyDescent="0.25">
      <c r="A573" s="24"/>
    </row>
    <row r="574" spans="1:1" ht="15.75" customHeight="1" x14ac:dyDescent="0.25">
      <c r="A574" s="24"/>
    </row>
    <row r="575" spans="1:1" ht="15.75" customHeight="1" x14ac:dyDescent="0.25">
      <c r="A575" s="24"/>
    </row>
    <row r="576" spans="1:1" ht="15.75" customHeight="1" x14ac:dyDescent="0.25">
      <c r="A576" s="24"/>
    </row>
    <row r="577" spans="1:1" ht="15.75" customHeight="1" x14ac:dyDescent="0.25">
      <c r="A577" s="24"/>
    </row>
    <row r="578" spans="1:1" ht="15.75" customHeight="1" x14ac:dyDescent="0.25">
      <c r="A578" s="24"/>
    </row>
    <row r="579" spans="1:1" ht="15.75" customHeight="1" x14ac:dyDescent="0.25">
      <c r="A579" s="24"/>
    </row>
    <row r="580" spans="1:1" ht="15.75" customHeight="1" x14ac:dyDescent="0.25">
      <c r="A580" s="24"/>
    </row>
    <row r="581" spans="1:1" ht="15.75" customHeight="1" x14ac:dyDescent="0.25">
      <c r="A581" s="24"/>
    </row>
    <row r="582" spans="1:1" ht="15.75" customHeight="1" x14ac:dyDescent="0.25">
      <c r="A582" s="24"/>
    </row>
    <row r="583" spans="1:1" ht="15.75" customHeight="1" x14ac:dyDescent="0.25">
      <c r="A583" s="24"/>
    </row>
    <row r="584" spans="1:1" ht="15.75" customHeight="1" x14ac:dyDescent="0.25">
      <c r="A584" s="24"/>
    </row>
    <row r="585" spans="1:1" ht="15.75" customHeight="1" x14ac:dyDescent="0.25">
      <c r="A585" s="24"/>
    </row>
    <row r="586" spans="1:1" ht="15.75" customHeight="1" x14ac:dyDescent="0.25">
      <c r="A586" s="24"/>
    </row>
    <row r="587" spans="1:1" ht="15.75" customHeight="1" x14ac:dyDescent="0.25">
      <c r="A587" s="24"/>
    </row>
    <row r="588" spans="1:1" ht="15.75" customHeight="1" x14ac:dyDescent="0.25">
      <c r="A588" s="24"/>
    </row>
    <row r="589" spans="1:1" ht="15.75" customHeight="1" x14ac:dyDescent="0.25">
      <c r="A589" s="24"/>
    </row>
    <row r="590" spans="1:1" ht="15.75" customHeight="1" x14ac:dyDescent="0.25">
      <c r="A590" s="24"/>
    </row>
    <row r="591" spans="1:1" ht="15.75" customHeight="1" x14ac:dyDescent="0.25">
      <c r="A591" s="24"/>
    </row>
    <row r="592" spans="1:1" ht="15.75" customHeight="1" x14ac:dyDescent="0.25">
      <c r="A592" s="24"/>
    </row>
    <row r="593" spans="1:1" ht="15.75" customHeight="1" x14ac:dyDescent="0.25">
      <c r="A593" s="24"/>
    </row>
    <row r="594" spans="1:1" ht="15.75" customHeight="1" x14ac:dyDescent="0.25">
      <c r="A594" s="24"/>
    </row>
    <row r="595" spans="1:1" ht="15.75" customHeight="1" x14ac:dyDescent="0.25">
      <c r="A595" s="24"/>
    </row>
    <row r="596" spans="1:1" ht="15.75" customHeight="1" x14ac:dyDescent="0.25">
      <c r="A596" s="24"/>
    </row>
    <row r="597" spans="1:1" ht="15.75" customHeight="1" x14ac:dyDescent="0.25">
      <c r="A597" s="24"/>
    </row>
    <row r="598" spans="1:1" ht="15.75" customHeight="1" x14ac:dyDescent="0.25">
      <c r="A598" s="24"/>
    </row>
    <row r="599" spans="1:1" ht="15.75" customHeight="1" x14ac:dyDescent="0.25">
      <c r="A599" s="24"/>
    </row>
    <row r="600" spans="1:1" ht="15.75" customHeight="1" x14ac:dyDescent="0.25">
      <c r="A600" s="24"/>
    </row>
    <row r="601" spans="1:1" ht="15.75" customHeight="1" x14ac:dyDescent="0.25">
      <c r="A601" s="24"/>
    </row>
    <row r="602" spans="1:1" ht="15.75" customHeight="1" x14ac:dyDescent="0.25">
      <c r="A602" s="24"/>
    </row>
    <row r="603" spans="1:1" ht="15.75" customHeight="1" x14ac:dyDescent="0.25">
      <c r="A603" s="24"/>
    </row>
    <row r="604" spans="1:1" ht="15.75" customHeight="1" x14ac:dyDescent="0.25">
      <c r="A604" s="24"/>
    </row>
    <row r="605" spans="1:1" ht="15.75" customHeight="1" x14ac:dyDescent="0.25">
      <c r="A605" s="24"/>
    </row>
    <row r="606" spans="1:1" ht="15.75" customHeight="1" x14ac:dyDescent="0.25">
      <c r="A606" s="24"/>
    </row>
    <row r="607" spans="1:1" ht="15.75" customHeight="1" x14ac:dyDescent="0.25">
      <c r="A607" s="24"/>
    </row>
    <row r="608" spans="1:1" ht="15.75" customHeight="1" x14ac:dyDescent="0.25">
      <c r="A608" s="24"/>
    </row>
    <row r="609" spans="1:1" ht="15.75" customHeight="1" x14ac:dyDescent="0.25">
      <c r="A609" s="24"/>
    </row>
    <row r="610" spans="1:1" ht="15.75" customHeight="1" x14ac:dyDescent="0.25">
      <c r="A610" s="24"/>
    </row>
    <row r="611" spans="1:1" ht="15.75" customHeight="1" x14ac:dyDescent="0.25">
      <c r="A611" s="24"/>
    </row>
    <row r="612" spans="1:1" ht="15.75" customHeight="1" x14ac:dyDescent="0.25">
      <c r="A612" s="24"/>
    </row>
    <row r="613" spans="1:1" ht="15.75" customHeight="1" x14ac:dyDescent="0.25">
      <c r="A613" s="24"/>
    </row>
    <row r="614" spans="1:1" ht="15.75" customHeight="1" x14ac:dyDescent="0.25">
      <c r="A614" s="24"/>
    </row>
    <row r="615" spans="1:1" ht="15.75" customHeight="1" x14ac:dyDescent="0.25">
      <c r="A615" s="24"/>
    </row>
    <row r="616" spans="1:1" ht="15.75" customHeight="1" x14ac:dyDescent="0.25">
      <c r="A616" s="24"/>
    </row>
    <row r="617" spans="1:1" ht="15.75" customHeight="1" x14ac:dyDescent="0.25">
      <c r="A617" s="24"/>
    </row>
    <row r="618" spans="1:1" ht="15.75" customHeight="1" x14ac:dyDescent="0.25">
      <c r="A618" s="24"/>
    </row>
    <row r="619" spans="1:1" ht="15.75" customHeight="1" x14ac:dyDescent="0.25">
      <c r="A619" s="24"/>
    </row>
    <row r="620" spans="1:1" ht="15.75" customHeight="1" x14ac:dyDescent="0.25">
      <c r="A620" s="24"/>
    </row>
    <row r="621" spans="1:1" ht="15.75" customHeight="1" x14ac:dyDescent="0.25">
      <c r="A621" s="24"/>
    </row>
    <row r="622" spans="1:1" ht="15.75" customHeight="1" x14ac:dyDescent="0.25">
      <c r="A622" s="24"/>
    </row>
    <row r="623" spans="1:1" ht="15.75" customHeight="1" x14ac:dyDescent="0.25">
      <c r="A623" s="24"/>
    </row>
    <row r="624" spans="1:1" ht="15.75" customHeight="1" x14ac:dyDescent="0.25">
      <c r="A624" s="24"/>
    </row>
    <row r="625" spans="1:1" ht="15.75" customHeight="1" x14ac:dyDescent="0.25">
      <c r="A625" s="24"/>
    </row>
    <row r="626" spans="1:1" ht="15.75" customHeight="1" x14ac:dyDescent="0.25">
      <c r="A626" s="24"/>
    </row>
    <row r="627" spans="1:1" ht="15.75" customHeight="1" x14ac:dyDescent="0.25">
      <c r="A627" s="24"/>
    </row>
    <row r="628" spans="1:1" ht="15.75" customHeight="1" x14ac:dyDescent="0.25">
      <c r="A628" s="24"/>
    </row>
    <row r="629" spans="1:1" ht="15.75" customHeight="1" x14ac:dyDescent="0.25">
      <c r="A629" s="24"/>
    </row>
    <row r="630" spans="1:1" ht="15.75" customHeight="1" x14ac:dyDescent="0.25">
      <c r="A630" s="24"/>
    </row>
    <row r="631" spans="1:1" ht="15.75" customHeight="1" x14ac:dyDescent="0.25">
      <c r="A631" s="24"/>
    </row>
    <row r="632" spans="1:1" ht="15.75" customHeight="1" x14ac:dyDescent="0.25">
      <c r="A632" s="24"/>
    </row>
    <row r="633" spans="1:1" ht="15.75" customHeight="1" x14ac:dyDescent="0.25">
      <c r="A633" s="24"/>
    </row>
    <row r="634" spans="1:1" ht="15.75" customHeight="1" x14ac:dyDescent="0.25">
      <c r="A634" s="24"/>
    </row>
    <row r="635" spans="1:1" ht="15.75" customHeight="1" x14ac:dyDescent="0.25">
      <c r="A635" s="24"/>
    </row>
    <row r="636" spans="1:1" ht="15.75" customHeight="1" x14ac:dyDescent="0.25">
      <c r="A636" s="24"/>
    </row>
    <row r="637" spans="1:1" ht="15.75" customHeight="1" x14ac:dyDescent="0.25">
      <c r="A637" s="24"/>
    </row>
    <row r="638" spans="1:1" ht="15.75" customHeight="1" x14ac:dyDescent="0.25">
      <c r="A638" s="24"/>
    </row>
    <row r="639" spans="1:1" ht="15.75" customHeight="1" x14ac:dyDescent="0.25">
      <c r="A639" s="24"/>
    </row>
    <row r="640" spans="1:1" ht="15.75" customHeight="1" x14ac:dyDescent="0.25">
      <c r="A640" s="24"/>
    </row>
    <row r="641" spans="1:1" ht="15.75" customHeight="1" x14ac:dyDescent="0.25">
      <c r="A641" s="24"/>
    </row>
    <row r="642" spans="1:1" ht="15.75" customHeight="1" x14ac:dyDescent="0.25">
      <c r="A642" s="24"/>
    </row>
    <row r="643" spans="1:1" ht="15.75" customHeight="1" x14ac:dyDescent="0.25">
      <c r="A643" s="24"/>
    </row>
    <row r="644" spans="1:1" ht="15.75" customHeight="1" x14ac:dyDescent="0.25">
      <c r="A644" s="24"/>
    </row>
    <row r="645" spans="1:1" ht="15.75" customHeight="1" x14ac:dyDescent="0.25">
      <c r="A645" s="24"/>
    </row>
    <row r="646" spans="1:1" ht="15.75" customHeight="1" x14ac:dyDescent="0.25">
      <c r="A646" s="24"/>
    </row>
    <row r="647" spans="1:1" ht="15.75" customHeight="1" x14ac:dyDescent="0.25">
      <c r="A647" s="24"/>
    </row>
    <row r="648" spans="1:1" ht="15.75" customHeight="1" x14ac:dyDescent="0.25">
      <c r="A648" s="24"/>
    </row>
    <row r="649" spans="1:1" ht="15.75" customHeight="1" x14ac:dyDescent="0.25">
      <c r="A649" s="24"/>
    </row>
    <row r="650" spans="1:1" ht="15.75" customHeight="1" x14ac:dyDescent="0.25">
      <c r="A650" s="24"/>
    </row>
    <row r="651" spans="1:1" ht="15.75" customHeight="1" x14ac:dyDescent="0.25">
      <c r="A651" s="24"/>
    </row>
    <row r="652" spans="1:1" ht="15.75" customHeight="1" x14ac:dyDescent="0.25">
      <c r="A652" s="24"/>
    </row>
    <row r="653" spans="1:1" ht="15.75" customHeight="1" x14ac:dyDescent="0.25">
      <c r="A653" s="24"/>
    </row>
    <row r="654" spans="1:1" ht="15.75" customHeight="1" x14ac:dyDescent="0.25">
      <c r="A654" s="24"/>
    </row>
    <row r="655" spans="1:1" ht="15.75" customHeight="1" x14ac:dyDescent="0.25">
      <c r="A655" s="24"/>
    </row>
    <row r="656" spans="1:1" ht="15.75" customHeight="1" x14ac:dyDescent="0.25">
      <c r="A656" s="24"/>
    </row>
    <row r="657" spans="1:1" ht="15.75" customHeight="1" x14ac:dyDescent="0.25">
      <c r="A657" s="24"/>
    </row>
    <row r="658" spans="1:1" ht="15.75" customHeight="1" x14ac:dyDescent="0.25">
      <c r="A658" s="24"/>
    </row>
    <row r="659" spans="1:1" ht="15.75" customHeight="1" x14ac:dyDescent="0.25">
      <c r="A659" s="24"/>
    </row>
    <row r="660" spans="1:1" ht="15.75" customHeight="1" x14ac:dyDescent="0.25">
      <c r="A660" s="24"/>
    </row>
    <row r="661" spans="1:1" ht="15.75" customHeight="1" x14ac:dyDescent="0.25">
      <c r="A661" s="24"/>
    </row>
    <row r="662" spans="1:1" ht="15.75" customHeight="1" x14ac:dyDescent="0.25">
      <c r="A662" s="24"/>
    </row>
    <row r="663" spans="1:1" ht="15.75" customHeight="1" x14ac:dyDescent="0.25">
      <c r="A663" s="24"/>
    </row>
    <row r="664" spans="1:1" ht="15.75" customHeight="1" x14ac:dyDescent="0.25">
      <c r="A664" s="24"/>
    </row>
    <row r="665" spans="1:1" ht="15.75" customHeight="1" x14ac:dyDescent="0.25">
      <c r="A665" s="24"/>
    </row>
    <row r="666" spans="1:1" ht="15.75" customHeight="1" x14ac:dyDescent="0.25">
      <c r="A666" s="24"/>
    </row>
    <row r="667" spans="1:1" ht="15.75" customHeight="1" x14ac:dyDescent="0.25">
      <c r="A667" s="24"/>
    </row>
    <row r="668" spans="1:1" ht="15.75" customHeight="1" x14ac:dyDescent="0.25">
      <c r="A668" s="24"/>
    </row>
    <row r="669" spans="1:1" ht="15.75" customHeight="1" x14ac:dyDescent="0.25">
      <c r="A669" s="24"/>
    </row>
    <row r="670" spans="1:1" ht="15.75" customHeight="1" x14ac:dyDescent="0.25">
      <c r="A670" s="24"/>
    </row>
    <row r="671" spans="1:1" ht="15.75" customHeight="1" x14ac:dyDescent="0.25">
      <c r="A671" s="24"/>
    </row>
    <row r="672" spans="1:1" ht="15.75" customHeight="1" x14ac:dyDescent="0.25">
      <c r="A672" s="24"/>
    </row>
    <row r="673" spans="1:1" ht="15.75" customHeight="1" x14ac:dyDescent="0.25">
      <c r="A673" s="24"/>
    </row>
    <row r="674" spans="1:1" ht="15.75" customHeight="1" x14ac:dyDescent="0.25">
      <c r="A674" s="24"/>
    </row>
    <row r="675" spans="1:1" ht="15.75" customHeight="1" x14ac:dyDescent="0.25">
      <c r="A675" s="24"/>
    </row>
    <row r="676" spans="1:1" ht="15.75" customHeight="1" x14ac:dyDescent="0.25">
      <c r="A676" s="24"/>
    </row>
    <row r="677" spans="1:1" ht="15.75" customHeight="1" x14ac:dyDescent="0.25">
      <c r="A677" s="24"/>
    </row>
    <row r="678" spans="1:1" ht="15.75" customHeight="1" x14ac:dyDescent="0.25">
      <c r="A678" s="24"/>
    </row>
    <row r="679" spans="1:1" ht="15.75" customHeight="1" x14ac:dyDescent="0.25">
      <c r="A679" s="24"/>
    </row>
    <row r="680" spans="1:1" ht="15.75" customHeight="1" x14ac:dyDescent="0.25">
      <c r="A680" s="24"/>
    </row>
    <row r="681" spans="1:1" ht="15.75" customHeight="1" x14ac:dyDescent="0.25">
      <c r="A681" s="24"/>
    </row>
    <row r="682" spans="1:1" ht="15.75" customHeight="1" x14ac:dyDescent="0.25">
      <c r="A682" s="24"/>
    </row>
    <row r="683" spans="1:1" ht="15.75" customHeight="1" x14ac:dyDescent="0.25">
      <c r="A683" s="24"/>
    </row>
    <row r="684" spans="1:1" ht="15.75" customHeight="1" x14ac:dyDescent="0.25">
      <c r="A684" s="24"/>
    </row>
    <row r="685" spans="1:1" ht="15.75" customHeight="1" x14ac:dyDescent="0.25">
      <c r="A685" s="24"/>
    </row>
    <row r="686" spans="1:1" ht="15.75" customHeight="1" x14ac:dyDescent="0.25">
      <c r="A686" s="24"/>
    </row>
    <row r="687" spans="1:1" ht="15.75" customHeight="1" x14ac:dyDescent="0.25">
      <c r="A687" s="24"/>
    </row>
    <row r="688" spans="1:1" ht="15.75" customHeight="1" x14ac:dyDescent="0.25">
      <c r="A688" s="24"/>
    </row>
    <row r="689" spans="1:1" ht="15.75" customHeight="1" x14ac:dyDescent="0.25">
      <c r="A689" s="24"/>
    </row>
    <row r="690" spans="1:1" ht="15.75" customHeight="1" x14ac:dyDescent="0.25">
      <c r="A690" s="24"/>
    </row>
    <row r="691" spans="1:1" ht="15.75" customHeight="1" x14ac:dyDescent="0.25">
      <c r="A691" s="24"/>
    </row>
    <row r="692" spans="1:1" ht="15.75" customHeight="1" x14ac:dyDescent="0.25">
      <c r="A692" s="24"/>
    </row>
    <row r="693" spans="1:1" ht="15.75" customHeight="1" x14ac:dyDescent="0.25">
      <c r="A693" s="24"/>
    </row>
    <row r="694" spans="1:1" ht="15.75" customHeight="1" x14ac:dyDescent="0.25">
      <c r="A694" s="24"/>
    </row>
    <row r="695" spans="1:1" ht="15.75" customHeight="1" x14ac:dyDescent="0.25">
      <c r="A695" s="24"/>
    </row>
    <row r="696" spans="1:1" ht="15.75" customHeight="1" x14ac:dyDescent="0.25">
      <c r="A696" s="24"/>
    </row>
    <row r="697" spans="1:1" ht="15.75" customHeight="1" x14ac:dyDescent="0.25">
      <c r="A697" s="24"/>
    </row>
    <row r="698" spans="1:1" ht="15.75" customHeight="1" x14ac:dyDescent="0.25">
      <c r="A698" s="24"/>
    </row>
    <row r="699" spans="1:1" ht="15.75" customHeight="1" x14ac:dyDescent="0.25">
      <c r="A699" s="24"/>
    </row>
    <row r="700" spans="1:1" ht="15.75" customHeight="1" x14ac:dyDescent="0.25">
      <c r="A700" s="24"/>
    </row>
    <row r="701" spans="1:1" ht="15.75" customHeight="1" x14ac:dyDescent="0.25">
      <c r="A701" s="24"/>
    </row>
    <row r="702" spans="1:1" ht="15.75" customHeight="1" x14ac:dyDescent="0.25">
      <c r="A702" s="24"/>
    </row>
    <row r="703" spans="1:1" ht="15.75" customHeight="1" x14ac:dyDescent="0.25">
      <c r="A703" s="24"/>
    </row>
    <row r="704" spans="1:1" ht="15.75" customHeight="1" x14ac:dyDescent="0.25">
      <c r="A704" s="24"/>
    </row>
    <row r="705" spans="1:1" ht="15.75" customHeight="1" x14ac:dyDescent="0.25">
      <c r="A705" s="24"/>
    </row>
    <row r="706" spans="1:1" ht="15.75" customHeight="1" x14ac:dyDescent="0.25">
      <c r="A706" s="24"/>
    </row>
    <row r="707" spans="1:1" ht="15.75" customHeight="1" x14ac:dyDescent="0.25">
      <c r="A707" s="24"/>
    </row>
    <row r="708" spans="1:1" ht="15.75" customHeight="1" x14ac:dyDescent="0.25">
      <c r="A708" s="24"/>
    </row>
    <row r="709" spans="1:1" ht="15.75" customHeight="1" x14ac:dyDescent="0.25">
      <c r="A709" s="24"/>
    </row>
    <row r="710" spans="1:1" ht="15.75" customHeight="1" x14ac:dyDescent="0.25">
      <c r="A710" s="24"/>
    </row>
    <row r="711" spans="1:1" ht="15.75" customHeight="1" x14ac:dyDescent="0.25">
      <c r="A711" s="24"/>
    </row>
    <row r="712" spans="1:1" ht="15.75" customHeight="1" x14ac:dyDescent="0.25">
      <c r="A712" s="24"/>
    </row>
    <row r="713" spans="1:1" ht="15.75" customHeight="1" x14ac:dyDescent="0.25">
      <c r="A713" s="24"/>
    </row>
    <row r="714" spans="1:1" ht="15.75" customHeight="1" x14ac:dyDescent="0.25">
      <c r="A714" s="24"/>
    </row>
    <row r="715" spans="1:1" ht="15.75" customHeight="1" x14ac:dyDescent="0.25">
      <c r="A715" s="24"/>
    </row>
    <row r="716" spans="1:1" ht="15.75" customHeight="1" x14ac:dyDescent="0.25">
      <c r="A716" s="24"/>
    </row>
    <row r="717" spans="1:1" ht="15.75" customHeight="1" x14ac:dyDescent="0.25">
      <c r="A717" s="24"/>
    </row>
    <row r="718" spans="1:1" ht="15.75" customHeight="1" x14ac:dyDescent="0.25">
      <c r="A718" s="24"/>
    </row>
    <row r="719" spans="1:1" ht="15.75" customHeight="1" x14ac:dyDescent="0.25">
      <c r="A719" s="24"/>
    </row>
    <row r="720" spans="1:1" ht="15.75" customHeight="1" x14ac:dyDescent="0.25">
      <c r="A720" s="24"/>
    </row>
    <row r="721" spans="1:1" ht="15.75" customHeight="1" x14ac:dyDescent="0.25">
      <c r="A721" s="24"/>
    </row>
    <row r="722" spans="1:1" ht="15.75" customHeight="1" x14ac:dyDescent="0.25">
      <c r="A722" s="24"/>
    </row>
    <row r="723" spans="1:1" ht="15.75" customHeight="1" x14ac:dyDescent="0.25">
      <c r="A723" s="24"/>
    </row>
    <row r="724" spans="1:1" ht="15.75" customHeight="1" x14ac:dyDescent="0.25">
      <c r="A724" s="24"/>
    </row>
    <row r="725" spans="1:1" ht="15.75" customHeight="1" x14ac:dyDescent="0.25">
      <c r="A725" s="24"/>
    </row>
    <row r="726" spans="1:1" ht="15.75" customHeight="1" x14ac:dyDescent="0.25">
      <c r="A726" s="24"/>
    </row>
    <row r="727" spans="1:1" ht="15.75" customHeight="1" x14ac:dyDescent="0.25">
      <c r="A727" s="24"/>
    </row>
    <row r="728" spans="1:1" ht="15.75" customHeight="1" x14ac:dyDescent="0.25">
      <c r="A728" s="24"/>
    </row>
    <row r="729" spans="1:1" ht="15.75" customHeight="1" x14ac:dyDescent="0.25">
      <c r="A729" s="24"/>
    </row>
    <row r="730" spans="1:1" ht="15.75" customHeight="1" x14ac:dyDescent="0.25">
      <c r="A730" s="24"/>
    </row>
    <row r="731" spans="1:1" ht="15.75" customHeight="1" x14ac:dyDescent="0.25">
      <c r="A731" s="24"/>
    </row>
    <row r="732" spans="1:1" ht="15.75" customHeight="1" x14ac:dyDescent="0.25">
      <c r="A732" s="24"/>
    </row>
    <row r="733" spans="1:1" ht="15.75" customHeight="1" x14ac:dyDescent="0.25">
      <c r="A733" s="24"/>
    </row>
    <row r="734" spans="1:1" ht="15.75" customHeight="1" x14ac:dyDescent="0.25">
      <c r="A734" s="24"/>
    </row>
    <row r="735" spans="1:1" ht="15.75" customHeight="1" x14ac:dyDescent="0.25">
      <c r="A735" s="24"/>
    </row>
    <row r="736" spans="1:1" ht="15.75" customHeight="1" x14ac:dyDescent="0.25">
      <c r="A736" s="24"/>
    </row>
    <row r="737" spans="1:1" ht="15.75" customHeight="1" x14ac:dyDescent="0.25">
      <c r="A737" s="24"/>
    </row>
    <row r="738" spans="1:1" ht="15.75" customHeight="1" x14ac:dyDescent="0.25">
      <c r="A738" s="24"/>
    </row>
    <row r="739" spans="1:1" ht="15.75" customHeight="1" x14ac:dyDescent="0.25">
      <c r="A739" s="24"/>
    </row>
    <row r="740" spans="1:1" ht="15.75" customHeight="1" x14ac:dyDescent="0.25">
      <c r="A740" s="24"/>
    </row>
    <row r="741" spans="1:1" ht="15.75" customHeight="1" x14ac:dyDescent="0.25">
      <c r="A741" s="24"/>
    </row>
    <row r="742" spans="1:1" ht="15.75" customHeight="1" x14ac:dyDescent="0.25">
      <c r="A742" s="24"/>
    </row>
    <row r="743" spans="1:1" ht="15.75" customHeight="1" x14ac:dyDescent="0.25">
      <c r="A743" s="24"/>
    </row>
    <row r="744" spans="1:1" ht="15.75" customHeight="1" x14ac:dyDescent="0.25">
      <c r="A744" s="24"/>
    </row>
    <row r="745" spans="1:1" ht="15.75" customHeight="1" x14ac:dyDescent="0.25">
      <c r="A745" s="24"/>
    </row>
    <row r="746" spans="1:1" ht="15.75" customHeight="1" x14ac:dyDescent="0.25">
      <c r="A746" s="24"/>
    </row>
    <row r="747" spans="1:1" ht="15.75" customHeight="1" x14ac:dyDescent="0.25">
      <c r="A747" s="24"/>
    </row>
    <row r="748" spans="1:1" ht="15.75" customHeight="1" x14ac:dyDescent="0.25">
      <c r="A748" s="24"/>
    </row>
    <row r="749" spans="1:1" ht="15.75" customHeight="1" x14ac:dyDescent="0.25">
      <c r="A749" s="24"/>
    </row>
    <row r="750" spans="1:1" ht="15.75" customHeight="1" x14ac:dyDescent="0.25">
      <c r="A750" s="24"/>
    </row>
    <row r="751" spans="1:1" ht="15.75" customHeight="1" x14ac:dyDescent="0.25">
      <c r="A751" s="24"/>
    </row>
    <row r="752" spans="1:1" ht="15.75" customHeight="1" x14ac:dyDescent="0.25">
      <c r="A752" s="24"/>
    </row>
    <row r="753" spans="1:1" ht="15.75" customHeight="1" x14ac:dyDescent="0.25">
      <c r="A753" s="24"/>
    </row>
    <row r="754" spans="1:1" ht="15.75" customHeight="1" x14ac:dyDescent="0.25">
      <c r="A754" s="24"/>
    </row>
    <row r="755" spans="1:1" ht="15.75" customHeight="1" x14ac:dyDescent="0.25">
      <c r="A755" s="24"/>
    </row>
    <row r="756" spans="1:1" ht="15.75" customHeight="1" x14ac:dyDescent="0.25">
      <c r="A756" s="24"/>
    </row>
    <row r="757" spans="1:1" ht="15.75" customHeight="1" x14ac:dyDescent="0.25">
      <c r="A757" s="24"/>
    </row>
    <row r="758" spans="1:1" ht="15.75" customHeight="1" x14ac:dyDescent="0.25">
      <c r="A758" s="24"/>
    </row>
    <row r="759" spans="1:1" ht="15.75" customHeight="1" x14ac:dyDescent="0.25">
      <c r="A759" s="24"/>
    </row>
    <row r="760" spans="1:1" ht="15.75" customHeight="1" x14ac:dyDescent="0.25">
      <c r="A760" s="24"/>
    </row>
    <row r="761" spans="1:1" ht="15.75" customHeight="1" x14ac:dyDescent="0.25">
      <c r="A761" s="24"/>
    </row>
    <row r="762" spans="1:1" ht="15.75" customHeight="1" x14ac:dyDescent="0.25">
      <c r="A762" s="24"/>
    </row>
    <row r="763" spans="1:1" ht="15.75" customHeight="1" x14ac:dyDescent="0.25">
      <c r="A763" s="24"/>
    </row>
    <row r="764" spans="1:1" ht="15.75" customHeight="1" x14ac:dyDescent="0.25">
      <c r="A764" s="24"/>
    </row>
    <row r="765" spans="1:1" ht="15.75" customHeight="1" x14ac:dyDescent="0.25">
      <c r="A765" s="24"/>
    </row>
    <row r="766" spans="1:1" ht="15.75" customHeight="1" x14ac:dyDescent="0.25">
      <c r="A766" s="24"/>
    </row>
    <row r="767" spans="1:1" ht="15.75" customHeight="1" x14ac:dyDescent="0.25">
      <c r="A767" s="24"/>
    </row>
    <row r="768" spans="1:1" ht="15.75" customHeight="1" x14ac:dyDescent="0.25">
      <c r="A768" s="24"/>
    </row>
    <row r="769" spans="1:1" ht="15.75" customHeight="1" x14ac:dyDescent="0.25">
      <c r="A769" s="24"/>
    </row>
    <row r="770" spans="1:1" ht="15.75" customHeight="1" x14ac:dyDescent="0.25">
      <c r="A770" s="24"/>
    </row>
    <row r="771" spans="1:1" ht="15.75" customHeight="1" x14ac:dyDescent="0.25">
      <c r="A771" s="24"/>
    </row>
    <row r="772" spans="1:1" ht="15.75" customHeight="1" x14ac:dyDescent="0.25">
      <c r="A772" s="24"/>
    </row>
    <row r="773" spans="1:1" ht="15.75" customHeight="1" x14ac:dyDescent="0.25">
      <c r="A773" s="24"/>
    </row>
    <row r="774" spans="1:1" ht="15.75" customHeight="1" x14ac:dyDescent="0.25">
      <c r="A774" s="24"/>
    </row>
    <row r="775" spans="1:1" ht="15.75" customHeight="1" x14ac:dyDescent="0.25">
      <c r="A775" s="24"/>
    </row>
    <row r="776" spans="1:1" ht="15.75" customHeight="1" x14ac:dyDescent="0.25">
      <c r="A776" s="24"/>
    </row>
    <row r="777" spans="1:1" ht="15.75" customHeight="1" x14ac:dyDescent="0.25">
      <c r="A777" s="24"/>
    </row>
    <row r="778" spans="1:1" ht="15.75" customHeight="1" x14ac:dyDescent="0.25">
      <c r="A778" s="24"/>
    </row>
    <row r="779" spans="1:1" ht="15.75" customHeight="1" x14ac:dyDescent="0.25">
      <c r="A779" s="24"/>
    </row>
    <row r="780" spans="1:1" ht="15.75" customHeight="1" x14ac:dyDescent="0.25">
      <c r="A780" s="24"/>
    </row>
    <row r="781" spans="1:1" ht="15.75" customHeight="1" x14ac:dyDescent="0.25">
      <c r="A781" s="24"/>
    </row>
    <row r="782" spans="1:1" ht="15.75" customHeight="1" x14ac:dyDescent="0.25">
      <c r="A782" s="24"/>
    </row>
    <row r="783" spans="1:1" ht="15.75" customHeight="1" x14ac:dyDescent="0.25">
      <c r="A783" s="24"/>
    </row>
    <row r="784" spans="1:1" ht="15.75" customHeight="1" x14ac:dyDescent="0.25">
      <c r="A784" s="24"/>
    </row>
    <row r="785" spans="1:1" ht="15.75" customHeight="1" x14ac:dyDescent="0.25">
      <c r="A785" s="24"/>
    </row>
    <row r="786" spans="1:1" ht="15.75" customHeight="1" x14ac:dyDescent="0.25">
      <c r="A786" s="24"/>
    </row>
    <row r="787" spans="1:1" ht="15.75" customHeight="1" x14ac:dyDescent="0.25">
      <c r="A787" s="24"/>
    </row>
    <row r="788" spans="1:1" ht="15.75" customHeight="1" x14ac:dyDescent="0.25">
      <c r="A788" s="24"/>
    </row>
    <row r="789" spans="1:1" ht="15.75" customHeight="1" x14ac:dyDescent="0.25">
      <c r="A789" s="24"/>
    </row>
    <row r="790" spans="1:1" ht="15.75" customHeight="1" x14ac:dyDescent="0.25">
      <c r="A790" s="24"/>
    </row>
    <row r="791" spans="1:1" ht="15.75" customHeight="1" x14ac:dyDescent="0.25">
      <c r="A791" s="24"/>
    </row>
    <row r="792" spans="1:1" ht="15.75" customHeight="1" x14ac:dyDescent="0.25">
      <c r="A792" s="24"/>
    </row>
    <row r="793" spans="1:1" ht="15.75" customHeight="1" x14ac:dyDescent="0.25">
      <c r="A793" s="24"/>
    </row>
    <row r="794" spans="1:1" ht="15.75" customHeight="1" x14ac:dyDescent="0.25">
      <c r="A794" s="24"/>
    </row>
    <row r="795" spans="1:1" ht="15.75" customHeight="1" x14ac:dyDescent="0.25">
      <c r="A795" s="24"/>
    </row>
    <row r="796" spans="1:1" ht="15.75" customHeight="1" x14ac:dyDescent="0.25">
      <c r="A796" s="24"/>
    </row>
    <row r="797" spans="1:1" ht="15.75" customHeight="1" x14ac:dyDescent="0.25">
      <c r="A797" s="24"/>
    </row>
    <row r="798" spans="1:1" ht="15.75" customHeight="1" x14ac:dyDescent="0.25">
      <c r="A798" s="24"/>
    </row>
    <row r="799" spans="1:1" ht="15.75" customHeight="1" x14ac:dyDescent="0.25">
      <c r="A799" s="24"/>
    </row>
    <row r="800" spans="1:1" ht="15.75" customHeight="1" x14ac:dyDescent="0.25">
      <c r="A800" s="24"/>
    </row>
    <row r="801" spans="1:1" ht="15.75" customHeight="1" x14ac:dyDescent="0.25">
      <c r="A801" s="24"/>
    </row>
    <row r="802" spans="1:1" ht="15.75" customHeight="1" x14ac:dyDescent="0.25">
      <c r="A802" s="24"/>
    </row>
    <row r="803" spans="1:1" ht="15.75" customHeight="1" x14ac:dyDescent="0.25">
      <c r="A803" s="24"/>
    </row>
    <row r="804" spans="1:1" ht="15.75" customHeight="1" x14ac:dyDescent="0.25">
      <c r="A804" s="24"/>
    </row>
    <row r="805" spans="1:1" ht="15.75" customHeight="1" x14ac:dyDescent="0.25">
      <c r="A805" s="24"/>
    </row>
    <row r="806" spans="1:1" ht="15.75" customHeight="1" x14ac:dyDescent="0.25">
      <c r="A806" s="24"/>
    </row>
    <row r="807" spans="1:1" ht="15.75" customHeight="1" x14ac:dyDescent="0.25">
      <c r="A807" s="24"/>
    </row>
    <row r="808" spans="1:1" ht="15.75" customHeight="1" x14ac:dyDescent="0.25">
      <c r="A808" s="24"/>
    </row>
    <row r="809" spans="1:1" ht="15.75" customHeight="1" x14ac:dyDescent="0.25">
      <c r="A809" s="24"/>
    </row>
    <row r="810" spans="1:1" ht="15.75" customHeight="1" x14ac:dyDescent="0.25">
      <c r="A810" s="24"/>
    </row>
    <row r="811" spans="1:1" ht="15.75" customHeight="1" x14ac:dyDescent="0.25">
      <c r="A811" s="24"/>
    </row>
    <row r="812" spans="1:1" ht="15.75" customHeight="1" x14ac:dyDescent="0.25">
      <c r="A812" s="24"/>
    </row>
    <row r="813" spans="1:1" ht="15.75" customHeight="1" x14ac:dyDescent="0.25">
      <c r="A813" s="24"/>
    </row>
    <row r="814" spans="1:1" ht="15.75" customHeight="1" x14ac:dyDescent="0.25">
      <c r="A814" s="24"/>
    </row>
    <row r="815" spans="1:1" ht="15.75" customHeight="1" x14ac:dyDescent="0.25">
      <c r="A815" s="24"/>
    </row>
    <row r="816" spans="1:1" ht="15.75" customHeight="1" x14ac:dyDescent="0.25">
      <c r="A816" s="24"/>
    </row>
    <row r="817" spans="1:1" ht="15.75" customHeight="1" x14ac:dyDescent="0.25">
      <c r="A817" s="24"/>
    </row>
    <row r="818" spans="1:1" ht="15.75" customHeight="1" x14ac:dyDescent="0.25">
      <c r="A818" s="24"/>
    </row>
    <row r="819" spans="1:1" ht="15.75" customHeight="1" x14ac:dyDescent="0.25">
      <c r="A819" s="24"/>
    </row>
    <row r="820" spans="1:1" ht="15.75" customHeight="1" x14ac:dyDescent="0.25">
      <c r="A820" s="24"/>
    </row>
    <row r="821" spans="1:1" ht="15.75" customHeight="1" x14ac:dyDescent="0.25">
      <c r="A821" s="24"/>
    </row>
    <row r="822" spans="1:1" ht="15.75" customHeight="1" x14ac:dyDescent="0.25">
      <c r="A822" s="24"/>
    </row>
    <row r="823" spans="1:1" ht="15.75" customHeight="1" x14ac:dyDescent="0.25">
      <c r="A823" s="24"/>
    </row>
    <row r="824" spans="1:1" ht="15.75" customHeight="1" x14ac:dyDescent="0.25">
      <c r="A824" s="24"/>
    </row>
    <row r="825" spans="1:1" ht="15.75" customHeight="1" x14ac:dyDescent="0.25">
      <c r="A825" s="24"/>
    </row>
    <row r="826" spans="1:1" ht="15.75" customHeight="1" x14ac:dyDescent="0.25">
      <c r="A826" s="24"/>
    </row>
    <row r="827" spans="1:1" ht="15.75" customHeight="1" x14ac:dyDescent="0.25">
      <c r="A827" s="24"/>
    </row>
    <row r="828" spans="1:1" ht="15.75" customHeight="1" x14ac:dyDescent="0.25">
      <c r="A828" s="24"/>
    </row>
    <row r="829" spans="1:1" ht="15.75" customHeight="1" x14ac:dyDescent="0.25">
      <c r="A829" s="24"/>
    </row>
    <row r="830" spans="1:1" ht="15.75" customHeight="1" x14ac:dyDescent="0.25">
      <c r="A830" s="24"/>
    </row>
    <row r="831" spans="1:1" ht="15.75" customHeight="1" x14ac:dyDescent="0.25">
      <c r="A831" s="24"/>
    </row>
    <row r="832" spans="1:1" ht="15.75" customHeight="1" x14ac:dyDescent="0.25">
      <c r="A832" s="24"/>
    </row>
    <row r="833" spans="1:1" ht="15.75" customHeight="1" x14ac:dyDescent="0.25">
      <c r="A833" s="24"/>
    </row>
    <row r="834" spans="1:1" ht="15.75" customHeight="1" x14ac:dyDescent="0.25">
      <c r="A834" s="24"/>
    </row>
    <row r="835" spans="1:1" ht="15.75" customHeight="1" x14ac:dyDescent="0.25">
      <c r="A835" s="24"/>
    </row>
    <row r="836" spans="1:1" ht="15.75" customHeight="1" x14ac:dyDescent="0.25">
      <c r="A836" s="24"/>
    </row>
    <row r="837" spans="1:1" ht="15.75" customHeight="1" x14ac:dyDescent="0.25">
      <c r="A837" s="24"/>
    </row>
    <row r="838" spans="1:1" ht="15.75" customHeight="1" x14ac:dyDescent="0.25">
      <c r="A838" s="24"/>
    </row>
    <row r="839" spans="1:1" ht="15.75" customHeight="1" x14ac:dyDescent="0.25">
      <c r="A839" s="24"/>
    </row>
    <row r="840" spans="1:1" ht="15.75" customHeight="1" x14ac:dyDescent="0.25">
      <c r="A840" s="24"/>
    </row>
    <row r="841" spans="1:1" ht="15.75" customHeight="1" x14ac:dyDescent="0.25">
      <c r="A841" s="24"/>
    </row>
    <row r="842" spans="1:1" ht="15.75" customHeight="1" x14ac:dyDescent="0.25">
      <c r="A842" s="24"/>
    </row>
    <row r="843" spans="1:1" ht="15.75" customHeight="1" x14ac:dyDescent="0.25">
      <c r="A843" s="24"/>
    </row>
    <row r="844" spans="1:1" ht="15.75" customHeight="1" x14ac:dyDescent="0.25">
      <c r="A844" s="24"/>
    </row>
    <row r="845" spans="1:1" ht="15.75" customHeight="1" x14ac:dyDescent="0.25">
      <c r="A845" s="24"/>
    </row>
    <row r="846" spans="1:1" ht="15.75" customHeight="1" x14ac:dyDescent="0.25">
      <c r="A846" s="24"/>
    </row>
    <row r="847" spans="1:1" ht="15.75" customHeight="1" x14ac:dyDescent="0.25">
      <c r="A847" s="24"/>
    </row>
    <row r="848" spans="1:1" ht="15.75" customHeight="1" x14ac:dyDescent="0.25">
      <c r="A848" s="24"/>
    </row>
    <row r="849" spans="1:1" ht="15.75" customHeight="1" x14ac:dyDescent="0.25">
      <c r="A849" s="24"/>
    </row>
    <row r="850" spans="1:1" ht="15.75" customHeight="1" x14ac:dyDescent="0.25">
      <c r="A850" s="24"/>
    </row>
    <row r="851" spans="1:1" ht="15.75" customHeight="1" x14ac:dyDescent="0.25">
      <c r="A851" s="24"/>
    </row>
    <row r="852" spans="1:1" ht="15.75" customHeight="1" x14ac:dyDescent="0.25">
      <c r="A852" s="24"/>
    </row>
    <row r="853" spans="1:1" ht="15.75" customHeight="1" x14ac:dyDescent="0.25">
      <c r="A853" s="24"/>
    </row>
    <row r="854" spans="1:1" ht="15.75" customHeight="1" x14ac:dyDescent="0.25">
      <c r="A854" s="24"/>
    </row>
    <row r="855" spans="1:1" ht="15.75" customHeight="1" x14ac:dyDescent="0.25">
      <c r="A855" s="24"/>
    </row>
    <row r="856" spans="1:1" ht="15.75" customHeight="1" x14ac:dyDescent="0.25">
      <c r="A856" s="24"/>
    </row>
    <row r="857" spans="1:1" ht="15.75" customHeight="1" x14ac:dyDescent="0.25">
      <c r="A857" s="24"/>
    </row>
    <row r="858" spans="1:1" ht="15.75" customHeight="1" x14ac:dyDescent="0.25">
      <c r="A858" s="24"/>
    </row>
    <row r="859" spans="1:1" ht="15.75" customHeight="1" x14ac:dyDescent="0.25">
      <c r="A859" s="24"/>
    </row>
    <row r="860" spans="1:1" ht="15.75" customHeight="1" x14ac:dyDescent="0.25">
      <c r="A860" s="24"/>
    </row>
    <row r="861" spans="1:1" ht="15.75" customHeight="1" x14ac:dyDescent="0.25">
      <c r="A861" s="24"/>
    </row>
    <row r="862" spans="1:1" ht="15.75" customHeight="1" x14ac:dyDescent="0.25">
      <c r="A862" s="24"/>
    </row>
    <row r="863" spans="1:1" ht="15.75" customHeight="1" x14ac:dyDescent="0.25">
      <c r="A863" s="24"/>
    </row>
    <row r="864" spans="1:1" ht="15.75" customHeight="1" x14ac:dyDescent="0.25">
      <c r="A864" s="24"/>
    </row>
    <row r="865" spans="1:1" ht="15.75" customHeight="1" x14ac:dyDescent="0.25">
      <c r="A865" s="24"/>
    </row>
    <row r="866" spans="1:1" ht="15.75" customHeight="1" x14ac:dyDescent="0.25">
      <c r="A866" s="24"/>
    </row>
    <row r="867" spans="1:1" ht="15.75" customHeight="1" x14ac:dyDescent="0.25">
      <c r="A867" s="24"/>
    </row>
    <row r="868" spans="1:1" ht="15.75" customHeight="1" x14ac:dyDescent="0.25">
      <c r="A868" s="24"/>
    </row>
    <row r="869" spans="1:1" ht="15.75" customHeight="1" x14ac:dyDescent="0.25">
      <c r="A869" s="24"/>
    </row>
    <row r="870" spans="1:1" ht="15.75" customHeight="1" x14ac:dyDescent="0.25">
      <c r="A870" s="24"/>
    </row>
    <row r="871" spans="1:1" ht="15.75" customHeight="1" x14ac:dyDescent="0.25">
      <c r="A871" s="24"/>
    </row>
    <row r="872" spans="1:1" ht="15.75" customHeight="1" x14ac:dyDescent="0.25">
      <c r="A872" s="24"/>
    </row>
    <row r="873" spans="1:1" ht="15.75" customHeight="1" x14ac:dyDescent="0.25">
      <c r="A873" s="24"/>
    </row>
    <row r="874" spans="1:1" ht="15.75" customHeight="1" x14ac:dyDescent="0.25">
      <c r="A874" s="24"/>
    </row>
    <row r="875" spans="1:1" ht="15.75" customHeight="1" x14ac:dyDescent="0.25">
      <c r="A875" s="24"/>
    </row>
    <row r="876" spans="1:1" ht="15.75" customHeight="1" x14ac:dyDescent="0.25">
      <c r="A876" s="24"/>
    </row>
    <row r="877" spans="1:1" ht="15.75" customHeight="1" x14ac:dyDescent="0.25">
      <c r="A877" s="24"/>
    </row>
    <row r="878" spans="1:1" ht="15.75" customHeight="1" x14ac:dyDescent="0.25">
      <c r="A878" s="24"/>
    </row>
    <row r="879" spans="1:1" ht="15.75" customHeight="1" x14ac:dyDescent="0.25">
      <c r="A879" s="24"/>
    </row>
    <row r="880" spans="1:1" ht="15.75" customHeight="1" x14ac:dyDescent="0.25">
      <c r="A880" s="24"/>
    </row>
    <row r="881" spans="1:1" ht="15.75" customHeight="1" x14ac:dyDescent="0.25">
      <c r="A881" s="24"/>
    </row>
    <row r="882" spans="1:1" ht="15.75" customHeight="1" x14ac:dyDescent="0.25">
      <c r="A882" s="24"/>
    </row>
    <row r="883" spans="1:1" ht="15.75" customHeight="1" x14ac:dyDescent="0.25">
      <c r="A883" s="24"/>
    </row>
    <row r="884" spans="1:1" ht="15.75" customHeight="1" x14ac:dyDescent="0.25">
      <c r="A884" s="24"/>
    </row>
    <row r="885" spans="1:1" ht="15.75" customHeight="1" x14ac:dyDescent="0.25">
      <c r="A885" s="24"/>
    </row>
    <row r="886" spans="1:1" ht="15.75" customHeight="1" x14ac:dyDescent="0.25">
      <c r="A886" s="24"/>
    </row>
    <row r="887" spans="1:1" ht="15.75" customHeight="1" x14ac:dyDescent="0.25">
      <c r="A887" s="24"/>
    </row>
    <row r="888" spans="1:1" ht="15.75" customHeight="1" x14ac:dyDescent="0.25">
      <c r="A888" s="24"/>
    </row>
    <row r="889" spans="1:1" ht="15.75" customHeight="1" x14ac:dyDescent="0.25">
      <c r="A889" s="24"/>
    </row>
    <row r="890" spans="1:1" ht="15.75" customHeight="1" x14ac:dyDescent="0.25">
      <c r="A890" s="24"/>
    </row>
    <row r="891" spans="1:1" ht="15.75" customHeight="1" x14ac:dyDescent="0.25">
      <c r="A891" s="24"/>
    </row>
    <row r="892" spans="1:1" ht="15.75" customHeight="1" x14ac:dyDescent="0.25">
      <c r="A892" s="24"/>
    </row>
    <row r="893" spans="1:1" ht="15.75" customHeight="1" x14ac:dyDescent="0.25">
      <c r="A893" s="24"/>
    </row>
    <row r="894" spans="1:1" ht="15.75" customHeight="1" x14ac:dyDescent="0.25">
      <c r="A894" s="24"/>
    </row>
    <row r="895" spans="1:1" ht="15.75" customHeight="1" x14ac:dyDescent="0.25">
      <c r="A895" s="24"/>
    </row>
    <row r="896" spans="1:1" ht="15.75" customHeight="1" x14ac:dyDescent="0.25">
      <c r="A896" s="24"/>
    </row>
    <row r="897" spans="1:1" ht="15.75" customHeight="1" x14ac:dyDescent="0.25">
      <c r="A897" s="24"/>
    </row>
    <row r="898" spans="1:1" ht="15.75" customHeight="1" x14ac:dyDescent="0.25">
      <c r="A898" s="24"/>
    </row>
    <row r="899" spans="1:1" ht="15.75" customHeight="1" x14ac:dyDescent="0.25">
      <c r="A899" s="24"/>
    </row>
    <row r="900" spans="1:1" ht="15.75" customHeight="1" x14ac:dyDescent="0.25">
      <c r="A900" s="24"/>
    </row>
    <row r="901" spans="1:1" ht="15.75" customHeight="1" x14ac:dyDescent="0.25">
      <c r="A901" s="24"/>
    </row>
    <row r="902" spans="1:1" ht="15.75" customHeight="1" x14ac:dyDescent="0.25">
      <c r="A902" s="24"/>
    </row>
    <row r="903" spans="1:1" ht="15.75" customHeight="1" x14ac:dyDescent="0.25">
      <c r="A903" s="24"/>
    </row>
    <row r="904" spans="1:1" ht="15.75" customHeight="1" x14ac:dyDescent="0.25">
      <c r="A904" s="24"/>
    </row>
    <row r="905" spans="1:1" ht="15.75" customHeight="1" x14ac:dyDescent="0.25">
      <c r="A905" s="24"/>
    </row>
    <row r="906" spans="1:1" ht="15.75" customHeight="1" x14ac:dyDescent="0.25">
      <c r="A906" s="24"/>
    </row>
    <row r="907" spans="1:1" ht="15.75" customHeight="1" x14ac:dyDescent="0.25">
      <c r="A907" s="24"/>
    </row>
    <row r="908" spans="1:1" ht="15.75" customHeight="1" x14ac:dyDescent="0.25">
      <c r="A908" s="24"/>
    </row>
    <row r="909" spans="1:1" ht="15.75" customHeight="1" x14ac:dyDescent="0.25">
      <c r="A909" s="24"/>
    </row>
    <row r="910" spans="1:1" ht="15.75" customHeight="1" x14ac:dyDescent="0.25">
      <c r="A910" s="24"/>
    </row>
    <row r="911" spans="1:1" ht="15.75" customHeight="1" x14ac:dyDescent="0.25">
      <c r="A911" s="24"/>
    </row>
    <row r="912" spans="1:1" ht="15.75" customHeight="1" x14ac:dyDescent="0.25">
      <c r="A912" s="24"/>
    </row>
    <row r="913" spans="1:1" ht="15.75" customHeight="1" x14ac:dyDescent="0.25">
      <c r="A913" s="24"/>
    </row>
    <row r="914" spans="1:1" ht="15.75" customHeight="1" x14ac:dyDescent="0.25">
      <c r="A914" s="24"/>
    </row>
    <row r="915" spans="1:1" ht="15.75" customHeight="1" x14ac:dyDescent="0.25">
      <c r="A915" s="24"/>
    </row>
    <row r="916" spans="1:1" ht="15.75" customHeight="1" x14ac:dyDescent="0.25">
      <c r="A916" s="24"/>
    </row>
    <row r="917" spans="1:1" ht="15.75" customHeight="1" x14ac:dyDescent="0.25">
      <c r="A917" s="24"/>
    </row>
    <row r="918" spans="1:1" ht="15.75" customHeight="1" x14ac:dyDescent="0.25">
      <c r="A918" s="24"/>
    </row>
    <row r="919" spans="1:1" ht="15.75" customHeight="1" x14ac:dyDescent="0.25">
      <c r="A919" s="24"/>
    </row>
    <row r="920" spans="1:1" ht="15.75" customHeight="1" x14ac:dyDescent="0.25">
      <c r="A920" s="24"/>
    </row>
    <row r="921" spans="1:1" ht="15.75" customHeight="1" x14ac:dyDescent="0.25">
      <c r="A921" s="24"/>
    </row>
    <row r="922" spans="1:1" ht="15.75" customHeight="1" x14ac:dyDescent="0.25">
      <c r="A922" s="24"/>
    </row>
    <row r="923" spans="1:1" ht="15.75" customHeight="1" x14ac:dyDescent="0.25">
      <c r="A923" s="24"/>
    </row>
    <row r="924" spans="1:1" ht="15.75" customHeight="1" x14ac:dyDescent="0.25">
      <c r="A924" s="24"/>
    </row>
    <row r="925" spans="1:1" ht="15.75" customHeight="1" x14ac:dyDescent="0.25">
      <c r="A925" s="24"/>
    </row>
    <row r="926" spans="1:1" ht="15.75" customHeight="1" x14ac:dyDescent="0.25">
      <c r="A926" s="24"/>
    </row>
    <row r="927" spans="1:1" ht="15.75" customHeight="1" x14ac:dyDescent="0.25">
      <c r="A927" s="24"/>
    </row>
    <row r="928" spans="1:1" ht="15.75" customHeight="1" x14ac:dyDescent="0.25">
      <c r="A928" s="24"/>
    </row>
    <row r="929" spans="1:1" ht="15.75" customHeight="1" x14ac:dyDescent="0.25">
      <c r="A929" s="24"/>
    </row>
    <row r="930" spans="1:1" ht="15.75" customHeight="1" x14ac:dyDescent="0.25">
      <c r="A930" s="24"/>
    </row>
    <row r="931" spans="1:1" ht="15.75" customHeight="1" x14ac:dyDescent="0.25">
      <c r="A931" s="24"/>
    </row>
    <row r="932" spans="1:1" ht="15.75" customHeight="1" x14ac:dyDescent="0.25">
      <c r="A932" s="24"/>
    </row>
    <row r="933" spans="1:1" ht="15.75" customHeight="1" x14ac:dyDescent="0.25">
      <c r="A933" s="24"/>
    </row>
    <row r="934" spans="1:1" ht="15.75" customHeight="1" x14ac:dyDescent="0.25">
      <c r="A934" s="24"/>
    </row>
    <row r="935" spans="1:1" ht="15.75" customHeight="1" x14ac:dyDescent="0.25">
      <c r="A935" s="24"/>
    </row>
    <row r="936" spans="1:1" ht="15.75" customHeight="1" x14ac:dyDescent="0.25">
      <c r="A936" s="24"/>
    </row>
    <row r="937" spans="1:1" ht="15.75" customHeight="1" x14ac:dyDescent="0.25">
      <c r="A937" s="24"/>
    </row>
    <row r="938" spans="1:1" ht="15.75" customHeight="1" x14ac:dyDescent="0.25">
      <c r="A938" s="24"/>
    </row>
    <row r="939" spans="1:1" ht="15.75" customHeight="1" x14ac:dyDescent="0.25">
      <c r="A939" s="24"/>
    </row>
    <row r="940" spans="1:1" ht="15.75" customHeight="1" x14ac:dyDescent="0.25">
      <c r="A940" s="24"/>
    </row>
    <row r="941" spans="1:1" ht="15.75" customHeight="1" x14ac:dyDescent="0.25">
      <c r="A941" s="24"/>
    </row>
    <row r="942" spans="1:1" ht="15.75" customHeight="1" x14ac:dyDescent="0.25">
      <c r="A942" s="24"/>
    </row>
    <row r="943" spans="1:1" ht="15.75" customHeight="1" x14ac:dyDescent="0.25">
      <c r="A943" s="24"/>
    </row>
    <row r="944" spans="1:1" ht="15.75" customHeight="1" x14ac:dyDescent="0.25">
      <c r="A944" s="24"/>
    </row>
    <row r="945" spans="1:1" ht="15.75" customHeight="1" x14ac:dyDescent="0.25">
      <c r="A945" s="24"/>
    </row>
    <row r="946" spans="1:1" ht="15.75" customHeight="1" x14ac:dyDescent="0.25">
      <c r="A946" s="24"/>
    </row>
    <row r="947" spans="1:1" ht="15.75" customHeight="1" x14ac:dyDescent="0.25">
      <c r="A947" s="24"/>
    </row>
    <row r="948" spans="1:1" ht="15.75" customHeight="1" x14ac:dyDescent="0.25">
      <c r="A948" s="24"/>
    </row>
    <row r="949" spans="1:1" ht="15.75" customHeight="1" x14ac:dyDescent="0.25">
      <c r="A949" s="24"/>
    </row>
    <row r="950" spans="1:1" ht="15.75" customHeight="1" x14ac:dyDescent="0.25">
      <c r="A950" s="24"/>
    </row>
    <row r="951" spans="1:1" ht="15.75" customHeight="1" x14ac:dyDescent="0.25">
      <c r="A951" s="24"/>
    </row>
    <row r="952" spans="1:1" ht="15.75" customHeight="1" x14ac:dyDescent="0.25">
      <c r="A952" s="24"/>
    </row>
    <row r="953" spans="1:1" ht="15.75" customHeight="1" x14ac:dyDescent="0.25">
      <c r="A953" s="24"/>
    </row>
    <row r="954" spans="1:1" ht="15.75" customHeight="1" x14ac:dyDescent="0.25">
      <c r="A954" s="24"/>
    </row>
    <row r="955" spans="1:1" ht="15.75" customHeight="1" x14ac:dyDescent="0.25">
      <c r="A955" s="24"/>
    </row>
    <row r="956" spans="1:1" ht="15.75" customHeight="1" x14ac:dyDescent="0.25">
      <c r="A956" s="24"/>
    </row>
    <row r="957" spans="1:1" ht="15.75" customHeight="1" x14ac:dyDescent="0.25">
      <c r="A957" s="24"/>
    </row>
    <row r="958" spans="1:1" ht="15.75" customHeight="1" x14ac:dyDescent="0.25">
      <c r="A958" s="24"/>
    </row>
    <row r="959" spans="1:1" ht="15.75" customHeight="1" x14ac:dyDescent="0.25">
      <c r="A959" s="24"/>
    </row>
    <row r="960" spans="1:1" ht="15.75" customHeight="1" x14ac:dyDescent="0.25">
      <c r="A960" s="24"/>
    </row>
    <row r="961" spans="1:1" ht="15.75" customHeight="1" x14ac:dyDescent="0.25">
      <c r="A961" s="24"/>
    </row>
    <row r="962" spans="1:1" ht="15.75" customHeight="1" x14ac:dyDescent="0.25">
      <c r="A962" s="24"/>
    </row>
    <row r="963" spans="1:1" ht="15.75" customHeight="1" x14ac:dyDescent="0.25">
      <c r="A963" s="24"/>
    </row>
    <row r="964" spans="1:1" ht="15.75" customHeight="1" x14ac:dyDescent="0.25">
      <c r="A964" s="24"/>
    </row>
    <row r="965" spans="1:1" ht="15.75" customHeight="1" x14ac:dyDescent="0.25">
      <c r="A965" s="24"/>
    </row>
    <row r="966" spans="1:1" ht="15.75" customHeight="1" x14ac:dyDescent="0.25">
      <c r="A966" s="24"/>
    </row>
    <row r="967" spans="1:1" ht="15.75" customHeight="1" x14ac:dyDescent="0.25">
      <c r="A967" s="24"/>
    </row>
    <row r="968" spans="1:1" ht="15.75" customHeight="1" x14ac:dyDescent="0.25">
      <c r="A968" s="24"/>
    </row>
    <row r="969" spans="1:1" ht="15.75" customHeight="1" x14ac:dyDescent="0.25">
      <c r="A969" s="24"/>
    </row>
    <row r="970" spans="1:1" ht="15.75" customHeight="1" x14ac:dyDescent="0.25">
      <c r="A970" s="24"/>
    </row>
    <row r="971" spans="1:1" ht="15.75" customHeight="1" x14ac:dyDescent="0.25">
      <c r="A971" s="24"/>
    </row>
    <row r="972" spans="1:1" ht="15.75" customHeight="1" x14ac:dyDescent="0.25">
      <c r="A972" s="24"/>
    </row>
    <row r="973" spans="1:1" ht="15.75" customHeight="1" x14ac:dyDescent="0.25">
      <c r="A973" s="24"/>
    </row>
    <row r="974" spans="1:1" ht="15.75" customHeight="1" x14ac:dyDescent="0.25">
      <c r="A974" s="24"/>
    </row>
    <row r="975" spans="1:1" ht="15.75" customHeight="1" x14ac:dyDescent="0.25">
      <c r="A975" s="24"/>
    </row>
    <row r="976" spans="1:1" ht="15.75" customHeight="1" x14ac:dyDescent="0.25">
      <c r="A976" s="24"/>
    </row>
    <row r="977" spans="1:1" ht="15.75" customHeight="1" x14ac:dyDescent="0.25">
      <c r="A977" s="24"/>
    </row>
    <row r="978" spans="1:1" ht="15.75" customHeight="1" x14ac:dyDescent="0.25">
      <c r="A978" s="24"/>
    </row>
    <row r="979" spans="1:1" ht="15.75" customHeight="1" x14ac:dyDescent="0.25">
      <c r="A979" s="24"/>
    </row>
    <row r="980" spans="1:1" ht="15.75" customHeight="1" x14ac:dyDescent="0.25">
      <c r="A980" s="24"/>
    </row>
    <row r="981" spans="1:1" ht="15.75" customHeight="1" x14ac:dyDescent="0.25">
      <c r="A981" s="24"/>
    </row>
    <row r="982" spans="1:1" ht="15.75" customHeight="1" x14ac:dyDescent="0.25">
      <c r="A982" s="24"/>
    </row>
    <row r="983" spans="1:1" ht="15.75" customHeight="1" x14ac:dyDescent="0.25">
      <c r="A983" s="24"/>
    </row>
    <row r="984" spans="1:1" ht="15.75" customHeight="1" x14ac:dyDescent="0.25">
      <c r="A984" s="24"/>
    </row>
    <row r="985" spans="1:1" ht="15.75" customHeight="1" x14ac:dyDescent="0.25">
      <c r="A985" s="24"/>
    </row>
    <row r="986" spans="1:1" ht="15.75" customHeight="1" x14ac:dyDescent="0.25">
      <c r="A986" s="24"/>
    </row>
    <row r="987" spans="1:1" ht="15.75" customHeight="1" x14ac:dyDescent="0.25">
      <c r="A987" s="24"/>
    </row>
    <row r="988" spans="1:1" ht="15.75" customHeight="1" x14ac:dyDescent="0.25">
      <c r="A988" s="24"/>
    </row>
    <row r="989" spans="1:1" ht="15.75" customHeight="1" x14ac:dyDescent="0.25">
      <c r="A989" s="24"/>
    </row>
    <row r="990" spans="1:1" ht="15.75" customHeight="1" x14ac:dyDescent="0.25">
      <c r="A990" s="24"/>
    </row>
    <row r="991" spans="1:1" ht="15.75" customHeight="1" x14ac:dyDescent="0.25">
      <c r="A991" s="24"/>
    </row>
    <row r="992" spans="1:1" ht="15.75" customHeight="1" x14ac:dyDescent="0.25">
      <c r="A992" s="24"/>
    </row>
    <row r="993" spans="1:1" ht="15.75" customHeight="1" x14ac:dyDescent="0.25">
      <c r="A993" s="24"/>
    </row>
    <row r="994" spans="1:1" ht="15.75" customHeight="1" x14ac:dyDescent="0.25">
      <c r="A994" s="24"/>
    </row>
    <row r="995" spans="1:1" ht="15.75" customHeight="1" x14ac:dyDescent="0.25">
      <c r="A995" s="24"/>
    </row>
    <row r="996" spans="1:1" ht="15.75" customHeight="1" x14ac:dyDescent="0.25">
      <c r="A996" s="24"/>
    </row>
    <row r="997" spans="1:1" ht="15.75" customHeight="1" x14ac:dyDescent="0.25">
      <c r="A997" s="24"/>
    </row>
    <row r="998" spans="1:1" ht="15.75" customHeight="1" x14ac:dyDescent="0.25">
      <c r="A998" s="24"/>
    </row>
    <row r="999" spans="1:1" ht="15.75" customHeight="1" x14ac:dyDescent="0.25">
      <c r="A999" s="24"/>
    </row>
    <row r="1000" spans="1:1" ht="15.75" customHeight="1" x14ac:dyDescent="0.25">
      <c r="A1000" s="24"/>
    </row>
  </sheetData>
  <pageMargins left="0.7" right="0.7" top="0.75" bottom="0.75" header="0" footer="0"/>
  <pageSetup orientation="landscape"/>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F1000"/>
  <sheetViews>
    <sheetView workbookViewId="0">
      <selection activeCell="D7" sqref="D7"/>
    </sheetView>
  </sheetViews>
  <sheetFormatPr defaultColWidth="11.125" defaultRowHeight="15" customHeight="1" x14ac:dyDescent="0.25"/>
  <cols>
    <col min="1" max="1" width="3.625" customWidth="1"/>
    <col min="2" max="5" width="25.625" customWidth="1"/>
    <col min="6" max="6" width="26" customWidth="1"/>
    <col min="7" max="7" width="11" customWidth="1"/>
    <col min="8" max="8" width="12.125" customWidth="1"/>
    <col min="9" max="26" width="11" customWidth="1"/>
  </cols>
  <sheetData>
    <row r="1" spans="1:6" ht="32.450000000000003" customHeight="1" x14ac:dyDescent="0.25">
      <c r="A1" s="625" t="s">
        <v>186</v>
      </c>
      <c r="B1" s="625"/>
      <c r="C1" s="625"/>
      <c r="D1" s="625"/>
      <c r="E1" s="625"/>
      <c r="F1" s="625"/>
    </row>
    <row r="2" spans="1:6" ht="15.75" customHeight="1" x14ac:dyDescent="0.25">
      <c r="A2" s="24"/>
    </row>
    <row r="3" spans="1:6" ht="47.25" x14ac:dyDescent="0.25">
      <c r="A3" s="32" t="s">
        <v>19</v>
      </c>
      <c r="B3" s="32" t="s">
        <v>187</v>
      </c>
      <c r="C3" s="32" t="s">
        <v>43</v>
      </c>
      <c r="D3" s="32" t="s">
        <v>44</v>
      </c>
      <c r="E3" s="32" t="s">
        <v>188</v>
      </c>
      <c r="F3" s="70" t="s">
        <v>269</v>
      </c>
    </row>
    <row r="4" spans="1:6" ht="15.75" customHeight="1" x14ac:dyDescent="0.25">
      <c r="A4" s="81">
        <v>0</v>
      </c>
      <c r="B4" s="81">
        <v>1</v>
      </c>
      <c r="C4" s="81">
        <v>2</v>
      </c>
      <c r="D4" s="81">
        <v>3</v>
      </c>
      <c r="E4" s="81">
        <v>4</v>
      </c>
      <c r="F4" s="81">
        <v>5</v>
      </c>
    </row>
    <row r="5" spans="1:6" ht="15.75" customHeight="1" x14ac:dyDescent="0.25">
      <c r="A5" s="75">
        <v>1</v>
      </c>
      <c r="B5" s="74"/>
      <c r="C5" s="74"/>
      <c r="D5" s="74"/>
      <c r="E5" s="74"/>
      <c r="F5" s="74"/>
    </row>
    <row r="6" spans="1:6" ht="15.75" customHeight="1" x14ac:dyDescent="0.25">
      <c r="A6" s="75">
        <v>2</v>
      </c>
      <c r="B6" s="74"/>
      <c r="C6" s="74"/>
      <c r="D6" s="74"/>
      <c r="E6" s="74"/>
      <c r="F6" s="74"/>
    </row>
    <row r="7" spans="1:6" ht="15.75" customHeight="1" x14ac:dyDescent="0.25">
      <c r="A7" s="75">
        <v>3</v>
      </c>
      <c r="B7" s="74"/>
      <c r="C7" s="74"/>
      <c r="D7" s="74"/>
      <c r="E7" s="74"/>
      <c r="F7" s="74"/>
    </row>
    <row r="8" spans="1:6" ht="15.75" customHeight="1" x14ac:dyDescent="0.25">
      <c r="A8" s="75">
        <v>4</v>
      </c>
      <c r="B8" s="74"/>
      <c r="C8" s="74"/>
      <c r="D8" s="74"/>
      <c r="E8" s="74"/>
      <c r="F8" s="74"/>
    </row>
    <row r="9" spans="1:6" ht="15.75" customHeight="1" x14ac:dyDescent="0.25">
      <c r="A9" s="75">
        <v>5</v>
      </c>
      <c r="B9" s="74"/>
      <c r="C9" s="74"/>
      <c r="D9" s="74"/>
      <c r="E9" s="74"/>
      <c r="F9" s="74"/>
    </row>
    <row r="10" spans="1:6" ht="15.75" customHeight="1" x14ac:dyDescent="0.25">
      <c r="A10" s="75">
        <v>6</v>
      </c>
      <c r="B10" s="74"/>
      <c r="C10" s="74"/>
      <c r="D10" s="74"/>
      <c r="E10" s="74"/>
      <c r="F10" s="74"/>
    </row>
    <row r="11" spans="1:6" ht="15.75" customHeight="1" x14ac:dyDescent="0.25">
      <c r="A11" s="75">
        <v>7</v>
      </c>
      <c r="B11" s="74"/>
      <c r="C11" s="74"/>
      <c r="D11" s="74"/>
      <c r="E11" s="74"/>
      <c r="F11" s="74"/>
    </row>
    <row r="12" spans="1:6" ht="15.75" customHeight="1" x14ac:dyDescent="0.25">
      <c r="A12" s="75">
        <v>8</v>
      </c>
      <c r="B12" s="74"/>
      <c r="C12" s="74"/>
      <c r="D12" s="74"/>
      <c r="E12" s="74"/>
      <c r="F12" s="74"/>
    </row>
    <row r="13" spans="1:6" ht="15.75" customHeight="1" x14ac:dyDescent="0.25">
      <c r="A13" s="75">
        <v>9</v>
      </c>
      <c r="B13" s="74"/>
      <c r="C13" s="74"/>
      <c r="D13" s="74"/>
      <c r="E13" s="74"/>
      <c r="F13" s="74"/>
    </row>
    <row r="14" spans="1:6" ht="15.75" customHeight="1" x14ac:dyDescent="0.25">
      <c r="A14" s="75">
        <v>10</v>
      </c>
      <c r="B14" s="74"/>
      <c r="C14" s="74"/>
      <c r="D14" s="74"/>
      <c r="E14" s="74"/>
      <c r="F14" s="74"/>
    </row>
    <row r="15" spans="1:6" ht="15.75" customHeight="1" x14ac:dyDescent="0.25">
      <c r="A15" s="75" t="s">
        <v>189</v>
      </c>
      <c r="B15" s="74"/>
      <c r="C15" s="74"/>
      <c r="D15" s="74"/>
      <c r="E15" s="74"/>
      <c r="F15" s="74"/>
    </row>
    <row r="16" spans="1:6" ht="15.75" customHeight="1" x14ac:dyDescent="0.25">
      <c r="A16" s="24"/>
    </row>
    <row r="17" spans="1:1" ht="15.75" customHeight="1" x14ac:dyDescent="0.25">
      <c r="A17" s="24"/>
    </row>
    <row r="18" spans="1:1" ht="15.75" customHeight="1" x14ac:dyDescent="0.25">
      <c r="A18" s="24"/>
    </row>
    <row r="19" spans="1:1" ht="15.75" customHeight="1" x14ac:dyDescent="0.25">
      <c r="A19" s="24"/>
    </row>
    <row r="20" spans="1:1" ht="15.75" customHeight="1" x14ac:dyDescent="0.25">
      <c r="A20" s="24"/>
    </row>
    <row r="21" spans="1:1" ht="15.75" customHeight="1" x14ac:dyDescent="0.25">
      <c r="A21" s="24"/>
    </row>
    <row r="22" spans="1:1" ht="15.75" customHeight="1" x14ac:dyDescent="0.25">
      <c r="A22" s="24"/>
    </row>
    <row r="23" spans="1:1" ht="15.75" customHeight="1" x14ac:dyDescent="0.25">
      <c r="A23" s="24"/>
    </row>
    <row r="24" spans="1:1" ht="15.75" customHeight="1" x14ac:dyDescent="0.25">
      <c r="A24" s="24"/>
    </row>
    <row r="25" spans="1:1" ht="15.75" customHeight="1" x14ac:dyDescent="0.25">
      <c r="A25" s="24"/>
    </row>
    <row r="26" spans="1:1" ht="15.75" customHeight="1" x14ac:dyDescent="0.25">
      <c r="A26" s="24"/>
    </row>
    <row r="27" spans="1:1" ht="15.75" customHeight="1" x14ac:dyDescent="0.25">
      <c r="A27" s="24"/>
    </row>
    <row r="28" spans="1:1" ht="15.75" customHeight="1" x14ac:dyDescent="0.25">
      <c r="A28" s="24"/>
    </row>
    <row r="29" spans="1:1" ht="15.75" customHeight="1" x14ac:dyDescent="0.25">
      <c r="A29" s="24"/>
    </row>
    <row r="30" spans="1:1" ht="15.75" customHeight="1" x14ac:dyDescent="0.25">
      <c r="A30" s="24"/>
    </row>
    <row r="31" spans="1:1" ht="15.75" customHeight="1" x14ac:dyDescent="0.25">
      <c r="A31" s="24"/>
    </row>
    <row r="32" spans="1:1" ht="15.75" customHeight="1" x14ac:dyDescent="0.25">
      <c r="A32" s="24"/>
    </row>
    <row r="33" spans="1:1" ht="15.75" customHeight="1" x14ac:dyDescent="0.25">
      <c r="A33" s="24"/>
    </row>
    <row r="34" spans="1:1" ht="15.75" customHeight="1" x14ac:dyDescent="0.25">
      <c r="A34" s="24"/>
    </row>
    <row r="35" spans="1:1" ht="15.75" customHeight="1" x14ac:dyDescent="0.25">
      <c r="A35" s="24"/>
    </row>
    <row r="36" spans="1:1" ht="15.75" customHeight="1" x14ac:dyDescent="0.25">
      <c r="A36" s="24"/>
    </row>
    <row r="37" spans="1:1" ht="15.75" customHeight="1" x14ac:dyDescent="0.25">
      <c r="A37" s="24"/>
    </row>
    <row r="38" spans="1:1" ht="15.75" customHeight="1" x14ac:dyDescent="0.25">
      <c r="A38" s="24"/>
    </row>
    <row r="39" spans="1:1" ht="15.75" customHeight="1" x14ac:dyDescent="0.25">
      <c r="A39" s="24"/>
    </row>
    <row r="40" spans="1:1" ht="15.75" customHeight="1" x14ac:dyDescent="0.25">
      <c r="A40" s="24"/>
    </row>
    <row r="41" spans="1:1" ht="15.75" customHeight="1" x14ac:dyDescent="0.25">
      <c r="A41" s="24"/>
    </row>
    <row r="42" spans="1:1" ht="15.75" customHeight="1" x14ac:dyDescent="0.25">
      <c r="A42" s="24"/>
    </row>
    <row r="43" spans="1:1" ht="15.75" customHeight="1" x14ac:dyDescent="0.25">
      <c r="A43" s="24"/>
    </row>
    <row r="44" spans="1:1" ht="15.75" customHeight="1" x14ac:dyDescent="0.25">
      <c r="A44" s="24"/>
    </row>
    <row r="45" spans="1:1" ht="15.75" customHeight="1" x14ac:dyDescent="0.25">
      <c r="A45" s="24"/>
    </row>
    <row r="46" spans="1:1" ht="15.75" customHeight="1" x14ac:dyDescent="0.25">
      <c r="A46" s="24"/>
    </row>
    <row r="47" spans="1:1" ht="15.75" customHeight="1" x14ac:dyDescent="0.25">
      <c r="A47" s="24"/>
    </row>
    <row r="48" spans="1:1" ht="15.75" customHeight="1" x14ac:dyDescent="0.25">
      <c r="A48" s="24"/>
    </row>
    <row r="49" spans="1:1" ht="15.75" customHeight="1" x14ac:dyDescent="0.25">
      <c r="A49" s="24"/>
    </row>
    <row r="50" spans="1:1" ht="15.75" customHeight="1" x14ac:dyDescent="0.25">
      <c r="A50" s="24"/>
    </row>
    <row r="51" spans="1:1" ht="15.75" customHeight="1" x14ac:dyDescent="0.25">
      <c r="A51" s="24"/>
    </row>
    <row r="52" spans="1:1" ht="15.75" customHeight="1" x14ac:dyDescent="0.25">
      <c r="A52" s="24"/>
    </row>
    <row r="53" spans="1:1" ht="15.75" customHeight="1" x14ac:dyDescent="0.25">
      <c r="A53" s="24"/>
    </row>
    <row r="54" spans="1:1" ht="15.75" customHeight="1" x14ac:dyDescent="0.25">
      <c r="A54" s="24"/>
    </row>
    <row r="55" spans="1:1" ht="15.75" customHeight="1" x14ac:dyDescent="0.25">
      <c r="A55" s="24"/>
    </row>
    <row r="56" spans="1:1" ht="15.75" customHeight="1" x14ac:dyDescent="0.25">
      <c r="A56" s="24"/>
    </row>
    <row r="57" spans="1:1" ht="15.75" customHeight="1" x14ac:dyDescent="0.25">
      <c r="A57" s="24"/>
    </row>
    <row r="58" spans="1:1" ht="15.75" customHeight="1" x14ac:dyDescent="0.25">
      <c r="A58" s="24"/>
    </row>
    <row r="59" spans="1:1" ht="15.75" customHeight="1" x14ac:dyDescent="0.25">
      <c r="A59" s="24"/>
    </row>
    <row r="60" spans="1:1" ht="15.75" customHeight="1" x14ac:dyDescent="0.25">
      <c r="A60" s="24"/>
    </row>
    <row r="61" spans="1:1" ht="15.75" customHeight="1" x14ac:dyDescent="0.25">
      <c r="A61" s="24"/>
    </row>
    <row r="62" spans="1:1" ht="15.75" customHeight="1" x14ac:dyDescent="0.25">
      <c r="A62" s="24"/>
    </row>
    <row r="63" spans="1:1" ht="15.75" customHeight="1" x14ac:dyDescent="0.25">
      <c r="A63" s="24"/>
    </row>
    <row r="64" spans="1:1" ht="15.75" customHeight="1" x14ac:dyDescent="0.25">
      <c r="A64" s="24"/>
    </row>
    <row r="65" spans="1:1" ht="15.75" customHeight="1" x14ac:dyDescent="0.25">
      <c r="A65" s="24"/>
    </row>
    <row r="66" spans="1:1" ht="15.75" customHeight="1" x14ac:dyDescent="0.25">
      <c r="A66" s="24"/>
    </row>
    <row r="67" spans="1:1" ht="15.75" customHeight="1" x14ac:dyDescent="0.25">
      <c r="A67" s="24"/>
    </row>
    <row r="68" spans="1:1" ht="15.75" customHeight="1" x14ac:dyDescent="0.25">
      <c r="A68" s="24"/>
    </row>
    <row r="69" spans="1:1" ht="15.75" customHeight="1" x14ac:dyDescent="0.25">
      <c r="A69" s="24"/>
    </row>
    <row r="70" spans="1:1" ht="15.75" customHeight="1" x14ac:dyDescent="0.25">
      <c r="A70" s="24"/>
    </row>
    <row r="71" spans="1:1" ht="15.75" customHeight="1" x14ac:dyDescent="0.25">
      <c r="A71" s="24"/>
    </row>
    <row r="72" spans="1:1" ht="15.75" customHeight="1" x14ac:dyDescent="0.25">
      <c r="A72" s="24"/>
    </row>
    <row r="73" spans="1:1" ht="15.75" customHeight="1" x14ac:dyDescent="0.25">
      <c r="A73" s="24"/>
    </row>
    <row r="74" spans="1:1" ht="15.75" customHeight="1" x14ac:dyDescent="0.25">
      <c r="A74" s="24"/>
    </row>
    <row r="75" spans="1:1" ht="15.75" customHeight="1" x14ac:dyDescent="0.25">
      <c r="A75" s="24"/>
    </row>
    <row r="76" spans="1:1" ht="15.75" customHeight="1" x14ac:dyDescent="0.25">
      <c r="A76" s="24"/>
    </row>
    <row r="77" spans="1:1" ht="15.75" customHeight="1" x14ac:dyDescent="0.25">
      <c r="A77" s="24"/>
    </row>
    <row r="78" spans="1:1" ht="15.75" customHeight="1" x14ac:dyDescent="0.25">
      <c r="A78" s="24"/>
    </row>
    <row r="79" spans="1:1" ht="15.75" customHeight="1" x14ac:dyDescent="0.25">
      <c r="A79" s="24"/>
    </row>
    <row r="80" spans="1:1" ht="15.75" customHeight="1" x14ac:dyDescent="0.25">
      <c r="A80" s="24"/>
    </row>
    <row r="81" spans="1:1" ht="15.75" customHeight="1" x14ac:dyDescent="0.25">
      <c r="A81" s="24"/>
    </row>
    <row r="82" spans="1:1" ht="15.75" customHeight="1" x14ac:dyDescent="0.25">
      <c r="A82" s="24"/>
    </row>
    <row r="83" spans="1:1" ht="15.75" customHeight="1" x14ac:dyDescent="0.25">
      <c r="A83" s="24"/>
    </row>
    <row r="84" spans="1:1" ht="15.75" customHeight="1" x14ac:dyDescent="0.25">
      <c r="A84" s="24"/>
    </row>
    <row r="85" spans="1:1" ht="15.75" customHeight="1" x14ac:dyDescent="0.25">
      <c r="A85" s="24"/>
    </row>
    <row r="86" spans="1:1" ht="15.75" customHeight="1" x14ac:dyDescent="0.25">
      <c r="A86" s="24"/>
    </row>
    <row r="87" spans="1:1" ht="15.75" customHeight="1" x14ac:dyDescent="0.25">
      <c r="A87" s="24"/>
    </row>
    <row r="88" spans="1:1" ht="15.75" customHeight="1" x14ac:dyDescent="0.25">
      <c r="A88" s="24"/>
    </row>
    <row r="89" spans="1:1" ht="15.75" customHeight="1" x14ac:dyDescent="0.25">
      <c r="A89" s="24"/>
    </row>
    <row r="90" spans="1:1" ht="15.75" customHeight="1" x14ac:dyDescent="0.25">
      <c r="A90" s="24"/>
    </row>
    <row r="91" spans="1:1" ht="15.75" customHeight="1" x14ac:dyDescent="0.25">
      <c r="A91" s="24"/>
    </row>
    <row r="92" spans="1:1" ht="15.75" customHeight="1" x14ac:dyDescent="0.25">
      <c r="A92" s="24"/>
    </row>
    <row r="93" spans="1:1" ht="15.75" customHeight="1" x14ac:dyDescent="0.25">
      <c r="A93" s="24"/>
    </row>
    <row r="94" spans="1:1" ht="15.75" customHeight="1" x14ac:dyDescent="0.25">
      <c r="A94" s="24"/>
    </row>
    <row r="95" spans="1:1" ht="15.75" customHeight="1" x14ac:dyDescent="0.25">
      <c r="A95" s="24"/>
    </row>
    <row r="96" spans="1:1" ht="15.75" customHeight="1" x14ac:dyDescent="0.25">
      <c r="A96" s="24"/>
    </row>
    <row r="97" spans="1:1" ht="15.75" customHeight="1" x14ac:dyDescent="0.25">
      <c r="A97" s="24"/>
    </row>
    <row r="98" spans="1:1" ht="15.75" customHeight="1" x14ac:dyDescent="0.25">
      <c r="A98" s="24"/>
    </row>
    <row r="99" spans="1:1" ht="15.75" customHeight="1" x14ac:dyDescent="0.25">
      <c r="A99" s="24"/>
    </row>
    <row r="100" spans="1:1" ht="15.75" customHeight="1" x14ac:dyDescent="0.25">
      <c r="A100" s="24"/>
    </row>
    <row r="101" spans="1:1" ht="15.75" customHeight="1" x14ac:dyDescent="0.25">
      <c r="A101" s="24"/>
    </row>
    <row r="102" spans="1:1" ht="15.75" customHeight="1" x14ac:dyDescent="0.25">
      <c r="A102" s="24"/>
    </row>
    <row r="103" spans="1:1" ht="15.75" customHeight="1" x14ac:dyDescent="0.25">
      <c r="A103" s="24"/>
    </row>
    <row r="104" spans="1:1" ht="15.75" customHeight="1" x14ac:dyDescent="0.25">
      <c r="A104" s="24"/>
    </row>
    <row r="105" spans="1:1" ht="15.75" customHeight="1" x14ac:dyDescent="0.25">
      <c r="A105" s="24"/>
    </row>
    <row r="106" spans="1:1" ht="15.75" customHeight="1" x14ac:dyDescent="0.25">
      <c r="A106" s="24"/>
    </row>
    <row r="107" spans="1:1" ht="15.75" customHeight="1" x14ac:dyDescent="0.25">
      <c r="A107" s="24"/>
    </row>
    <row r="108" spans="1:1" ht="15.75" customHeight="1" x14ac:dyDescent="0.25">
      <c r="A108" s="24"/>
    </row>
    <row r="109" spans="1:1" ht="15.75" customHeight="1" x14ac:dyDescent="0.25">
      <c r="A109" s="24"/>
    </row>
    <row r="110" spans="1:1" ht="15.75" customHeight="1" x14ac:dyDescent="0.25">
      <c r="A110" s="24"/>
    </row>
    <row r="111" spans="1:1" ht="15.75" customHeight="1" x14ac:dyDescent="0.25">
      <c r="A111" s="24"/>
    </row>
    <row r="112" spans="1:1" ht="15.75" customHeight="1" x14ac:dyDescent="0.25">
      <c r="A112" s="24"/>
    </row>
    <row r="113" spans="1:1" ht="15.75" customHeight="1" x14ac:dyDescent="0.25">
      <c r="A113" s="24"/>
    </row>
    <row r="114" spans="1:1" ht="15.75" customHeight="1" x14ac:dyDescent="0.25">
      <c r="A114" s="24"/>
    </row>
    <row r="115" spans="1:1" ht="15.75" customHeight="1" x14ac:dyDescent="0.25">
      <c r="A115" s="24"/>
    </row>
    <row r="116" spans="1:1" ht="15.75" customHeight="1" x14ac:dyDescent="0.25">
      <c r="A116" s="24"/>
    </row>
    <row r="117" spans="1:1" ht="15.75" customHeight="1" x14ac:dyDescent="0.25">
      <c r="A117" s="24"/>
    </row>
    <row r="118" spans="1:1" ht="15.75" customHeight="1" x14ac:dyDescent="0.25">
      <c r="A118" s="24"/>
    </row>
    <row r="119" spans="1:1" ht="15.75" customHeight="1" x14ac:dyDescent="0.25">
      <c r="A119" s="24"/>
    </row>
    <row r="120" spans="1:1" ht="15.75" customHeight="1" x14ac:dyDescent="0.25">
      <c r="A120" s="24"/>
    </row>
    <row r="121" spans="1:1" ht="15.75" customHeight="1" x14ac:dyDescent="0.25">
      <c r="A121" s="24"/>
    </row>
    <row r="122" spans="1:1" ht="15.75" customHeight="1" x14ac:dyDescent="0.25">
      <c r="A122" s="24"/>
    </row>
    <row r="123" spans="1:1" ht="15.75" customHeight="1" x14ac:dyDescent="0.25">
      <c r="A123" s="24"/>
    </row>
    <row r="124" spans="1:1" ht="15.75" customHeight="1" x14ac:dyDescent="0.25">
      <c r="A124" s="24"/>
    </row>
    <row r="125" spans="1:1" ht="15.75" customHeight="1" x14ac:dyDescent="0.25">
      <c r="A125" s="24"/>
    </row>
    <row r="126" spans="1:1" ht="15.75" customHeight="1" x14ac:dyDescent="0.25">
      <c r="A126" s="24"/>
    </row>
    <row r="127" spans="1:1" ht="15.75" customHeight="1" x14ac:dyDescent="0.25">
      <c r="A127" s="24"/>
    </row>
    <row r="128" spans="1:1" ht="15.75" customHeight="1" x14ac:dyDescent="0.25">
      <c r="A128" s="24"/>
    </row>
    <row r="129" spans="1:1" ht="15.75" customHeight="1" x14ac:dyDescent="0.25">
      <c r="A129" s="24"/>
    </row>
    <row r="130" spans="1:1" ht="15.75" customHeight="1" x14ac:dyDescent="0.25">
      <c r="A130" s="24"/>
    </row>
    <row r="131" spans="1:1" ht="15.75" customHeight="1" x14ac:dyDescent="0.25">
      <c r="A131" s="24"/>
    </row>
    <row r="132" spans="1:1" ht="15.75" customHeight="1" x14ac:dyDescent="0.25">
      <c r="A132" s="24"/>
    </row>
    <row r="133" spans="1:1" ht="15.75" customHeight="1" x14ac:dyDescent="0.25">
      <c r="A133" s="24"/>
    </row>
    <row r="134" spans="1:1" ht="15.75" customHeight="1" x14ac:dyDescent="0.25">
      <c r="A134" s="24"/>
    </row>
    <row r="135" spans="1:1" ht="15.75" customHeight="1" x14ac:dyDescent="0.25">
      <c r="A135" s="24"/>
    </row>
    <row r="136" spans="1:1" ht="15.75" customHeight="1" x14ac:dyDescent="0.25">
      <c r="A136" s="24"/>
    </row>
    <row r="137" spans="1:1" ht="15.75" customHeight="1" x14ac:dyDescent="0.25">
      <c r="A137" s="24"/>
    </row>
    <row r="138" spans="1:1" ht="15.75" customHeight="1" x14ac:dyDescent="0.25">
      <c r="A138" s="24"/>
    </row>
    <row r="139" spans="1:1" ht="15.75" customHeight="1" x14ac:dyDescent="0.25">
      <c r="A139" s="24"/>
    </row>
    <row r="140" spans="1:1" ht="15.75" customHeight="1" x14ac:dyDescent="0.25">
      <c r="A140" s="24"/>
    </row>
    <row r="141" spans="1:1" ht="15.75" customHeight="1" x14ac:dyDescent="0.25">
      <c r="A141" s="24"/>
    </row>
    <row r="142" spans="1:1" ht="15.75" customHeight="1" x14ac:dyDescent="0.25">
      <c r="A142" s="24"/>
    </row>
    <row r="143" spans="1:1" ht="15.75" customHeight="1" x14ac:dyDescent="0.25">
      <c r="A143" s="24"/>
    </row>
    <row r="144" spans="1:1" ht="15.75" customHeight="1" x14ac:dyDescent="0.25">
      <c r="A144" s="24"/>
    </row>
    <row r="145" spans="1:1" ht="15.75" customHeight="1" x14ac:dyDescent="0.25">
      <c r="A145" s="24"/>
    </row>
    <row r="146" spans="1:1" ht="15.75" customHeight="1" x14ac:dyDescent="0.25">
      <c r="A146" s="24"/>
    </row>
    <row r="147" spans="1:1" ht="15.75" customHeight="1" x14ac:dyDescent="0.25">
      <c r="A147" s="24"/>
    </row>
    <row r="148" spans="1:1" ht="15.75" customHeight="1" x14ac:dyDescent="0.25">
      <c r="A148" s="24"/>
    </row>
    <row r="149" spans="1:1" ht="15.75" customHeight="1" x14ac:dyDescent="0.25">
      <c r="A149" s="24"/>
    </row>
    <row r="150" spans="1:1" ht="15.75" customHeight="1" x14ac:dyDescent="0.25">
      <c r="A150" s="24"/>
    </row>
    <row r="151" spans="1:1" ht="15.75" customHeight="1" x14ac:dyDescent="0.25">
      <c r="A151" s="24"/>
    </row>
    <row r="152" spans="1:1" ht="15.75" customHeight="1" x14ac:dyDescent="0.25">
      <c r="A152" s="24"/>
    </row>
    <row r="153" spans="1:1" ht="15.75" customHeight="1" x14ac:dyDescent="0.25">
      <c r="A153" s="24"/>
    </row>
    <row r="154" spans="1:1" ht="15.75" customHeight="1" x14ac:dyDescent="0.25">
      <c r="A154" s="24"/>
    </row>
    <row r="155" spans="1:1" ht="15.75" customHeight="1" x14ac:dyDescent="0.25">
      <c r="A155" s="24"/>
    </row>
    <row r="156" spans="1:1" ht="15.75" customHeight="1" x14ac:dyDescent="0.25">
      <c r="A156" s="24"/>
    </row>
    <row r="157" spans="1:1" ht="15.75" customHeight="1" x14ac:dyDescent="0.25">
      <c r="A157" s="24"/>
    </row>
    <row r="158" spans="1:1" ht="15.75" customHeight="1" x14ac:dyDescent="0.25">
      <c r="A158" s="24"/>
    </row>
    <row r="159" spans="1:1" ht="15.75" customHeight="1" x14ac:dyDescent="0.25">
      <c r="A159" s="24"/>
    </row>
    <row r="160" spans="1:1" ht="15.75" customHeight="1" x14ac:dyDescent="0.25">
      <c r="A160" s="24"/>
    </row>
    <row r="161" spans="1:1" ht="15.75" customHeight="1" x14ac:dyDescent="0.25">
      <c r="A161" s="24"/>
    </row>
    <row r="162" spans="1:1" ht="15.75" customHeight="1" x14ac:dyDescent="0.25">
      <c r="A162" s="24"/>
    </row>
    <row r="163" spans="1:1" ht="15.75" customHeight="1" x14ac:dyDescent="0.25">
      <c r="A163" s="24"/>
    </row>
    <row r="164" spans="1:1" ht="15.75" customHeight="1" x14ac:dyDescent="0.25">
      <c r="A164" s="24"/>
    </row>
    <row r="165" spans="1:1" ht="15.75" customHeight="1" x14ac:dyDescent="0.25">
      <c r="A165" s="24"/>
    </row>
    <row r="166" spans="1:1" ht="15.75" customHeight="1" x14ac:dyDescent="0.25">
      <c r="A166" s="24"/>
    </row>
    <row r="167" spans="1:1" ht="15.75" customHeight="1" x14ac:dyDescent="0.25">
      <c r="A167" s="24"/>
    </row>
    <row r="168" spans="1:1" ht="15.75" customHeight="1" x14ac:dyDescent="0.25">
      <c r="A168" s="24"/>
    </row>
    <row r="169" spans="1:1" ht="15.75" customHeight="1" x14ac:dyDescent="0.25">
      <c r="A169" s="24"/>
    </row>
    <row r="170" spans="1:1" ht="15.75" customHeight="1" x14ac:dyDescent="0.25">
      <c r="A170" s="24"/>
    </row>
    <row r="171" spans="1:1" ht="15.75" customHeight="1" x14ac:dyDescent="0.25">
      <c r="A171" s="24"/>
    </row>
    <row r="172" spans="1:1" ht="15.75" customHeight="1" x14ac:dyDescent="0.25">
      <c r="A172" s="24"/>
    </row>
    <row r="173" spans="1:1" ht="15.75" customHeight="1" x14ac:dyDescent="0.25">
      <c r="A173" s="24"/>
    </row>
    <row r="174" spans="1:1" ht="15.75" customHeight="1" x14ac:dyDescent="0.25">
      <c r="A174" s="24"/>
    </row>
    <row r="175" spans="1:1" ht="15.75" customHeight="1" x14ac:dyDescent="0.25">
      <c r="A175" s="24"/>
    </row>
    <row r="176" spans="1:1" ht="15.75" customHeight="1" x14ac:dyDescent="0.25">
      <c r="A176" s="24"/>
    </row>
    <row r="177" spans="1:1" ht="15.75" customHeight="1" x14ac:dyDescent="0.25">
      <c r="A177" s="24"/>
    </row>
    <row r="178" spans="1:1" ht="15.75" customHeight="1" x14ac:dyDescent="0.25">
      <c r="A178" s="24"/>
    </row>
    <row r="179" spans="1:1" ht="15.75" customHeight="1" x14ac:dyDescent="0.25">
      <c r="A179" s="24"/>
    </row>
    <row r="180" spans="1:1" ht="15.75" customHeight="1" x14ac:dyDescent="0.25">
      <c r="A180" s="24"/>
    </row>
    <row r="181" spans="1:1" ht="15.75" customHeight="1" x14ac:dyDescent="0.25">
      <c r="A181" s="24"/>
    </row>
    <row r="182" spans="1:1" ht="15.75" customHeight="1" x14ac:dyDescent="0.25">
      <c r="A182" s="24"/>
    </row>
    <row r="183" spans="1:1" ht="15.75" customHeight="1" x14ac:dyDescent="0.25">
      <c r="A183" s="24"/>
    </row>
    <row r="184" spans="1:1" ht="15.75" customHeight="1" x14ac:dyDescent="0.25">
      <c r="A184" s="24"/>
    </row>
    <row r="185" spans="1:1" ht="15.75" customHeight="1" x14ac:dyDescent="0.25">
      <c r="A185" s="24"/>
    </row>
    <row r="186" spans="1:1" ht="15.75" customHeight="1" x14ac:dyDescent="0.25">
      <c r="A186" s="24"/>
    </row>
    <row r="187" spans="1:1" ht="15.75" customHeight="1" x14ac:dyDescent="0.25">
      <c r="A187" s="24"/>
    </row>
    <row r="188" spans="1:1" ht="15.75" customHeight="1" x14ac:dyDescent="0.25">
      <c r="A188" s="24"/>
    </row>
    <row r="189" spans="1:1" ht="15.75" customHeight="1" x14ac:dyDescent="0.25">
      <c r="A189" s="24"/>
    </row>
    <row r="190" spans="1:1" ht="15.75" customHeight="1" x14ac:dyDescent="0.25">
      <c r="A190" s="24"/>
    </row>
    <row r="191" spans="1:1" ht="15.75" customHeight="1" x14ac:dyDescent="0.25">
      <c r="A191" s="24"/>
    </row>
    <row r="192" spans="1:1" ht="15.75" customHeight="1" x14ac:dyDescent="0.25">
      <c r="A192" s="24"/>
    </row>
    <row r="193" spans="1:1" ht="15.75" customHeight="1" x14ac:dyDescent="0.25">
      <c r="A193" s="24"/>
    </row>
    <row r="194" spans="1:1" ht="15.75" customHeight="1" x14ac:dyDescent="0.25">
      <c r="A194" s="24"/>
    </row>
    <row r="195" spans="1:1" ht="15.75" customHeight="1" x14ac:dyDescent="0.25">
      <c r="A195" s="24"/>
    </row>
    <row r="196" spans="1:1" ht="15.75" customHeight="1" x14ac:dyDescent="0.25">
      <c r="A196" s="24"/>
    </row>
    <row r="197" spans="1:1" ht="15.75" customHeight="1" x14ac:dyDescent="0.25">
      <c r="A197" s="24"/>
    </row>
    <row r="198" spans="1:1" ht="15.75" customHeight="1" x14ac:dyDescent="0.25">
      <c r="A198" s="24"/>
    </row>
    <row r="199" spans="1:1" ht="15.75" customHeight="1" x14ac:dyDescent="0.25">
      <c r="A199" s="24"/>
    </row>
    <row r="200" spans="1:1" ht="15.75" customHeight="1" x14ac:dyDescent="0.25">
      <c r="A200" s="24"/>
    </row>
    <row r="201" spans="1:1" ht="15.75" customHeight="1" x14ac:dyDescent="0.25">
      <c r="A201" s="24"/>
    </row>
    <row r="202" spans="1:1" ht="15.75" customHeight="1" x14ac:dyDescent="0.25">
      <c r="A202" s="24"/>
    </row>
    <row r="203" spans="1:1" ht="15.75" customHeight="1" x14ac:dyDescent="0.25">
      <c r="A203" s="24"/>
    </row>
    <row r="204" spans="1:1" ht="15.75" customHeight="1" x14ac:dyDescent="0.25">
      <c r="A204" s="24"/>
    </row>
    <row r="205" spans="1:1" ht="15.75" customHeight="1" x14ac:dyDescent="0.25">
      <c r="A205" s="24"/>
    </row>
    <row r="206" spans="1:1" ht="15.75" customHeight="1" x14ac:dyDescent="0.25">
      <c r="A206" s="24"/>
    </row>
    <row r="207" spans="1:1" ht="15.75" customHeight="1" x14ac:dyDescent="0.25">
      <c r="A207" s="24"/>
    </row>
    <row r="208" spans="1:1" ht="15.75" customHeight="1" x14ac:dyDescent="0.25">
      <c r="A208" s="24"/>
    </row>
    <row r="209" spans="1:1" ht="15.75" customHeight="1" x14ac:dyDescent="0.25">
      <c r="A209" s="24"/>
    </row>
    <row r="210" spans="1:1" ht="15.75" customHeight="1" x14ac:dyDescent="0.25">
      <c r="A210" s="24"/>
    </row>
    <row r="211" spans="1:1" ht="15.75" customHeight="1" x14ac:dyDescent="0.25">
      <c r="A211" s="24"/>
    </row>
    <row r="212" spans="1:1" ht="15.75" customHeight="1" x14ac:dyDescent="0.25">
      <c r="A212" s="24"/>
    </row>
    <row r="213" spans="1:1" ht="15.75" customHeight="1" x14ac:dyDescent="0.25">
      <c r="A213" s="24"/>
    </row>
    <row r="214" spans="1:1" ht="15.75" customHeight="1" x14ac:dyDescent="0.25">
      <c r="A214" s="24"/>
    </row>
    <row r="215" spans="1:1" ht="15.75" customHeight="1" x14ac:dyDescent="0.25">
      <c r="A215" s="24"/>
    </row>
    <row r="216" spans="1:1" ht="15.75" customHeight="1" x14ac:dyDescent="0.25">
      <c r="A216" s="24"/>
    </row>
    <row r="217" spans="1:1" ht="15.75" customHeight="1" x14ac:dyDescent="0.25">
      <c r="A217" s="24"/>
    </row>
    <row r="218" spans="1:1" ht="15.75" customHeight="1" x14ac:dyDescent="0.25">
      <c r="A218" s="24"/>
    </row>
    <row r="219" spans="1:1" ht="15.75" customHeight="1" x14ac:dyDescent="0.25">
      <c r="A219" s="24"/>
    </row>
    <row r="220" spans="1:1" ht="15.75" customHeight="1" x14ac:dyDescent="0.25">
      <c r="A220" s="24"/>
    </row>
    <row r="221" spans="1:1" ht="15.75" customHeight="1" x14ac:dyDescent="0.25">
      <c r="A221" s="24"/>
    </row>
    <row r="222" spans="1:1" ht="15.75" customHeight="1" x14ac:dyDescent="0.25">
      <c r="A222" s="24"/>
    </row>
    <row r="223" spans="1:1" ht="15.75" customHeight="1" x14ac:dyDescent="0.25">
      <c r="A223" s="24"/>
    </row>
    <row r="224" spans="1:1" ht="15.75" customHeight="1" x14ac:dyDescent="0.25">
      <c r="A224" s="24"/>
    </row>
    <row r="225" spans="1:1" ht="15.75" customHeight="1" x14ac:dyDescent="0.25">
      <c r="A225" s="24"/>
    </row>
    <row r="226" spans="1:1" ht="15.75" customHeight="1" x14ac:dyDescent="0.25">
      <c r="A226" s="24"/>
    </row>
    <row r="227" spans="1:1" ht="15.75" customHeight="1" x14ac:dyDescent="0.25">
      <c r="A227" s="24"/>
    </row>
    <row r="228" spans="1:1" ht="15.75" customHeight="1" x14ac:dyDescent="0.25">
      <c r="A228" s="24"/>
    </row>
    <row r="229" spans="1:1" ht="15.75" customHeight="1" x14ac:dyDescent="0.25">
      <c r="A229" s="24"/>
    </row>
    <row r="230" spans="1:1" ht="15.75" customHeight="1" x14ac:dyDescent="0.25">
      <c r="A230" s="24"/>
    </row>
    <row r="231" spans="1:1" ht="15.75" customHeight="1" x14ac:dyDescent="0.25">
      <c r="A231" s="24"/>
    </row>
    <row r="232" spans="1:1" ht="15.75" customHeight="1" x14ac:dyDescent="0.25">
      <c r="A232" s="24"/>
    </row>
    <row r="233" spans="1:1" ht="15.75" customHeight="1" x14ac:dyDescent="0.25">
      <c r="A233" s="24"/>
    </row>
    <row r="234" spans="1:1" ht="15.75" customHeight="1" x14ac:dyDescent="0.25">
      <c r="A234" s="24"/>
    </row>
    <row r="235" spans="1:1" ht="15.75" customHeight="1" x14ac:dyDescent="0.25">
      <c r="A235" s="24"/>
    </row>
    <row r="236" spans="1:1" ht="15.75" customHeight="1" x14ac:dyDescent="0.25">
      <c r="A236" s="24"/>
    </row>
    <row r="237" spans="1:1" ht="15.75" customHeight="1" x14ac:dyDescent="0.25">
      <c r="A237" s="24"/>
    </row>
    <row r="238" spans="1:1" ht="15.75" customHeight="1" x14ac:dyDescent="0.25">
      <c r="A238" s="24"/>
    </row>
    <row r="239" spans="1:1" ht="15.75" customHeight="1" x14ac:dyDescent="0.25">
      <c r="A239" s="24"/>
    </row>
    <row r="240" spans="1:1" ht="15.75" customHeight="1" x14ac:dyDescent="0.25">
      <c r="A240" s="24"/>
    </row>
    <row r="241" spans="1:1" ht="15.75" customHeight="1" x14ac:dyDescent="0.25">
      <c r="A241" s="24"/>
    </row>
    <row r="242" spans="1:1" ht="15.75" customHeight="1" x14ac:dyDescent="0.25">
      <c r="A242" s="24"/>
    </row>
    <row r="243" spans="1:1" ht="15.75" customHeight="1" x14ac:dyDescent="0.25">
      <c r="A243" s="24"/>
    </row>
    <row r="244" spans="1:1" ht="15.75" customHeight="1" x14ac:dyDescent="0.25">
      <c r="A244" s="24"/>
    </row>
    <row r="245" spans="1:1" ht="15.75" customHeight="1" x14ac:dyDescent="0.25">
      <c r="A245" s="24"/>
    </row>
    <row r="246" spans="1:1" ht="15.75" customHeight="1" x14ac:dyDescent="0.25">
      <c r="A246" s="24"/>
    </row>
    <row r="247" spans="1:1" ht="15.75" customHeight="1" x14ac:dyDescent="0.25">
      <c r="A247" s="24"/>
    </row>
    <row r="248" spans="1:1" ht="15.75" customHeight="1" x14ac:dyDescent="0.25">
      <c r="A248" s="24"/>
    </row>
    <row r="249" spans="1:1" ht="15.75" customHeight="1" x14ac:dyDescent="0.25">
      <c r="A249" s="24"/>
    </row>
    <row r="250" spans="1:1" ht="15.75" customHeight="1" x14ac:dyDescent="0.25">
      <c r="A250" s="24"/>
    </row>
    <row r="251" spans="1:1" ht="15.75" customHeight="1" x14ac:dyDescent="0.25">
      <c r="A251" s="24"/>
    </row>
    <row r="252" spans="1:1" ht="15.75" customHeight="1" x14ac:dyDescent="0.25">
      <c r="A252" s="24"/>
    </row>
    <row r="253" spans="1:1" ht="15.75" customHeight="1" x14ac:dyDescent="0.25">
      <c r="A253" s="24"/>
    </row>
    <row r="254" spans="1:1" ht="15.75" customHeight="1" x14ac:dyDescent="0.25">
      <c r="A254" s="24"/>
    </row>
    <row r="255" spans="1:1" ht="15.75" customHeight="1" x14ac:dyDescent="0.25">
      <c r="A255" s="24"/>
    </row>
    <row r="256" spans="1:1" ht="15.75" customHeight="1" x14ac:dyDescent="0.25">
      <c r="A256" s="24"/>
    </row>
    <row r="257" spans="1:1" ht="15.75" customHeight="1" x14ac:dyDescent="0.25">
      <c r="A257" s="24"/>
    </row>
    <row r="258" spans="1:1" ht="15.75" customHeight="1" x14ac:dyDescent="0.25">
      <c r="A258" s="24"/>
    </row>
    <row r="259" spans="1:1" ht="15.75" customHeight="1" x14ac:dyDescent="0.25">
      <c r="A259" s="24"/>
    </row>
    <row r="260" spans="1:1" ht="15.75" customHeight="1" x14ac:dyDescent="0.25">
      <c r="A260" s="24"/>
    </row>
    <row r="261" spans="1:1" ht="15.75" customHeight="1" x14ac:dyDescent="0.25">
      <c r="A261" s="24"/>
    </row>
    <row r="262" spans="1:1" ht="15.75" customHeight="1" x14ac:dyDescent="0.25">
      <c r="A262" s="24"/>
    </row>
    <row r="263" spans="1:1" ht="15.75" customHeight="1" x14ac:dyDescent="0.25">
      <c r="A263" s="24"/>
    </row>
    <row r="264" spans="1:1" ht="15.75" customHeight="1" x14ac:dyDescent="0.25">
      <c r="A264" s="24"/>
    </row>
    <row r="265" spans="1:1" ht="15.75" customHeight="1" x14ac:dyDescent="0.25">
      <c r="A265" s="24"/>
    </row>
    <row r="266" spans="1:1" ht="15.75" customHeight="1" x14ac:dyDescent="0.25">
      <c r="A266" s="24"/>
    </row>
    <row r="267" spans="1:1" ht="15.75" customHeight="1" x14ac:dyDescent="0.25">
      <c r="A267" s="24"/>
    </row>
    <row r="268" spans="1:1" ht="15.75" customHeight="1" x14ac:dyDescent="0.25">
      <c r="A268" s="24"/>
    </row>
    <row r="269" spans="1:1" ht="15.75" customHeight="1" x14ac:dyDescent="0.25">
      <c r="A269" s="24"/>
    </row>
    <row r="270" spans="1:1" ht="15.75" customHeight="1" x14ac:dyDescent="0.25">
      <c r="A270" s="24"/>
    </row>
    <row r="271" spans="1:1" ht="15.75" customHeight="1" x14ac:dyDescent="0.25">
      <c r="A271" s="24"/>
    </row>
    <row r="272" spans="1:1" ht="15.75" customHeight="1" x14ac:dyDescent="0.25">
      <c r="A272" s="24"/>
    </row>
    <row r="273" spans="1:1" ht="15.75" customHeight="1" x14ac:dyDescent="0.25">
      <c r="A273" s="24"/>
    </row>
    <row r="274" spans="1:1" ht="15.75" customHeight="1" x14ac:dyDescent="0.25">
      <c r="A274" s="24"/>
    </row>
    <row r="275" spans="1:1" ht="15.75" customHeight="1" x14ac:dyDescent="0.25">
      <c r="A275" s="24"/>
    </row>
    <row r="276" spans="1:1" ht="15.75" customHeight="1" x14ac:dyDescent="0.25">
      <c r="A276" s="24"/>
    </row>
    <row r="277" spans="1:1" ht="15.75" customHeight="1" x14ac:dyDescent="0.25">
      <c r="A277" s="24"/>
    </row>
    <row r="278" spans="1:1" ht="15.75" customHeight="1" x14ac:dyDescent="0.25">
      <c r="A278" s="24"/>
    </row>
    <row r="279" spans="1:1" ht="15.75" customHeight="1" x14ac:dyDescent="0.25">
      <c r="A279" s="24"/>
    </row>
    <row r="280" spans="1:1" ht="15.75" customHeight="1" x14ac:dyDescent="0.25">
      <c r="A280" s="24"/>
    </row>
    <row r="281" spans="1:1" ht="15.75" customHeight="1" x14ac:dyDescent="0.25">
      <c r="A281" s="24"/>
    </row>
    <row r="282" spans="1:1" ht="15.75" customHeight="1" x14ac:dyDescent="0.25">
      <c r="A282" s="24"/>
    </row>
    <row r="283" spans="1:1" ht="15.75" customHeight="1" x14ac:dyDescent="0.25">
      <c r="A283" s="24"/>
    </row>
    <row r="284" spans="1:1" ht="15.75" customHeight="1" x14ac:dyDescent="0.25">
      <c r="A284" s="24"/>
    </row>
    <row r="285" spans="1:1" ht="15.75" customHeight="1" x14ac:dyDescent="0.25">
      <c r="A285" s="24"/>
    </row>
    <row r="286" spans="1:1" ht="15.75" customHeight="1" x14ac:dyDescent="0.25">
      <c r="A286" s="24"/>
    </row>
    <row r="287" spans="1:1" ht="15.75" customHeight="1" x14ac:dyDescent="0.25">
      <c r="A287" s="24"/>
    </row>
    <row r="288" spans="1:1" ht="15.75" customHeight="1" x14ac:dyDescent="0.25">
      <c r="A288" s="24"/>
    </row>
    <row r="289" spans="1:1" ht="15.75" customHeight="1" x14ac:dyDescent="0.25">
      <c r="A289" s="24"/>
    </row>
    <row r="290" spans="1:1" ht="15.75" customHeight="1" x14ac:dyDescent="0.25">
      <c r="A290" s="24"/>
    </row>
    <row r="291" spans="1:1" ht="15.75" customHeight="1" x14ac:dyDescent="0.25">
      <c r="A291" s="24"/>
    </row>
    <row r="292" spans="1:1" ht="15.75" customHeight="1" x14ac:dyDescent="0.25">
      <c r="A292" s="24"/>
    </row>
    <row r="293" spans="1:1" ht="15.75" customHeight="1" x14ac:dyDescent="0.25">
      <c r="A293" s="24"/>
    </row>
    <row r="294" spans="1:1" ht="15.75" customHeight="1" x14ac:dyDescent="0.25">
      <c r="A294" s="24"/>
    </row>
    <row r="295" spans="1:1" ht="15.75" customHeight="1" x14ac:dyDescent="0.25">
      <c r="A295" s="24"/>
    </row>
    <row r="296" spans="1:1" ht="15.75" customHeight="1" x14ac:dyDescent="0.25">
      <c r="A296" s="24"/>
    </row>
    <row r="297" spans="1:1" ht="15.75" customHeight="1" x14ac:dyDescent="0.25">
      <c r="A297" s="24"/>
    </row>
    <row r="298" spans="1:1" ht="15.75" customHeight="1" x14ac:dyDescent="0.25">
      <c r="A298" s="24"/>
    </row>
    <row r="299" spans="1:1" ht="15.75" customHeight="1" x14ac:dyDescent="0.25">
      <c r="A299" s="24"/>
    </row>
    <row r="300" spans="1:1" ht="15.75" customHeight="1" x14ac:dyDescent="0.25">
      <c r="A300" s="24"/>
    </row>
    <row r="301" spans="1:1" ht="15.75" customHeight="1" x14ac:dyDescent="0.25">
      <c r="A301" s="24"/>
    </row>
    <row r="302" spans="1:1" ht="15.75" customHeight="1" x14ac:dyDescent="0.25">
      <c r="A302" s="24"/>
    </row>
    <row r="303" spans="1:1" ht="15.75" customHeight="1" x14ac:dyDescent="0.25">
      <c r="A303" s="24"/>
    </row>
    <row r="304" spans="1:1" ht="15.75" customHeight="1" x14ac:dyDescent="0.25">
      <c r="A304" s="24"/>
    </row>
    <row r="305" spans="1:1" ht="15.75" customHeight="1" x14ac:dyDescent="0.25">
      <c r="A305" s="24"/>
    </row>
    <row r="306" spans="1:1" ht="15.75" customHeight="1" x14ac:dyDescent="0.25">
      <c r="A306" s="24"/>
    </row>
    <row r="307" spans="1:1" ht="15.75" customHeight="1" x14ac:dyDescent="0.25">
      <c r="A307" s="24"/>
    </row>
    <row r="308" spans="1:1" ht="15.75" customHeight="1" x14ac:dyDescent="0.25">
      <c r="A308" s="24"/>
    </row>
    <row r="309" spans="1:1" ht="15.75" customHeight="1" x14ac:dyDescent="0.25">
      <c r="A309" s="24"/>
    </row>
    <row r="310" spans="1:1" ht="15.75" customHeight="1" x14ac:dyDescent="0.25">
      <c r="A310" s="24"/>
    </row>
    <row r="311" spans="1:1" ht="15.75" customHeight="1" x14ac:dyDescent="0.25">
      <c r="A311" s="24"/>
    </row>
    <row r="312" spans="1:1" ht="15.75" customHeight="1" x14ac:dyDescent="0.25">
      <c r="A312" s="24"/>
    </row>
    <row r="313" spans="1:1" ht="15.75" customHeight="1" x14ac:dyDescent="0.25">
      <c r="A313" s="24"/>
    </row>
    <row r="314" spans="1:1" ht="15.75" customHeight="1" x14ac:dyDescent="0.25">
      <c r="A314" s="24"/>
    </row>
    <row r="315" spans="1:1" ht="15.75" customHeight="1" x14ac:dyDescent="0.25">
      <c r="A315" s="24"/>
    </row>
    <row r="316" spans="1:1" ht="15.75" customHeight="1" x14ac:dyDescent="0.25">
      <c r="A316" s="24"/>
    </row>
    <row r="317" spans="1:1" ht="15.75" customHeight="1" x14ac:dyDescent="0.25">
      <c r="A317" s="24"/>
    </row>
    <row r="318" spans="1:1" ht="15.75" customHeight="1" x14ac:dyDescent="0.25">
      <c r="A318" s="24"/>
    </row>
    <row r="319" spans="1:1" ht="15.75" customHeight="1" x14ac:dyDescent="0.25">
      <c r="A319" s="24"/>
    </row>
    <row r="320" spans="1:1" ht="15.75" customHeight="1" x14ac:dyDescent="0.25">
      <c r="A320" s="24"/>
    </row>
    <row r="321" spans="1:1" ht="15.75" customHeight="1" x14ac:dyDescent="0.25">
      <c r="A321" s="24"/>
    </row>
    <row r="322" spans="1:1" ht="15.75" customHeight="1" x14ac:dyDescent="0.25">
      <c r="A322" s="24"/>
    </row>
    <row r="323" spans="1:1" ht="15.75" customHeight="1" x14ac:dyDescent="0.25">
      <c r="A323" s="24"/>
    </row>
    <row r="324" spans="1:1" ht="15.75" customHeight="1" x14ac:dyDescent="0.25">
      <c r="A324" s="24"/>
    </row>
    <row r="325" spans="1:1" ht="15.75" customHeight="1" x14ac:dyDescent="0.25">
      <c r="A325" s="24"/>
    </row>
    <row r="326" spans="1:1" ht="15.75" customHeight="1" x14ac:dyDescent="0.25">
      <c r="A326" s="24"/>
    </row>
    <row r="327" spans="1:1" ht="15.75" customHeight="1" x14ac:dyDescent="0.25">
      <c r="A327" s="24"/>
    </row>
    <row r="328" spans="1:1" ht="15.75" customHeight="1" x14ac:dyDescent="0.25">
      <c r="A328" s="24"/>
    </row>
    <row r="329" spans="1:1" ht="15.75" customHeight="1" x14ac:dyDescent="0.25">
      <c r="A329" s="24"/>
    </row>
    <row r="330" spans="1:1" ht="15.75" customHeight="1" x14ac:dyDescent="0.25">
      <c r="A330" s="24"/>
    </row>
    <row r="331" spans="1:1" ht="15.75" customHeight="1" x14ac:dyDescent="0.25">
      <c r="A331" s="24"/>
    </row>
    <row r="332" spans="1:1" ht="15.75" customHeight="1" x14ac:dyDescent="0.25">
      <c r="A332" s="24"/>
    </row>
    <row r="333" spans="1:1" ht="15.75" customHeight="1" x14ac:dyDescent="0.25">
      <c r="A333" s="24"/>
    </row>
    <row r="334" spans="1:1" ht="15.75" customHeight="1" x14ac:dyDescent="0.25">
      <c r="A334" s="24"/>
    </row>
    <row r="335" spans="1:1" ht="15.75" customHeight="1" x14ac:dyDescent="0.25">
      <c r="A335" s="24"/>
    </row>
    <row r="336" spans="1:1" ht="15.75" customHeight="1" x14ac:dyDescent="0.25">
      <c r="A336" s="24"/>
    </row>
    <row r="337" spans="1:1" ht="15.75" customHeight="1" x14ac:dyDescent="0.25">
      <c r="A337" s="24"/>
    </row>
    <row r="338" spans="1:1" ht="15.75" customHeight="1" x14ac:dyDescent="0.25">
      <c r="A338" s="24"/>
    </row>
    <row r="339" spans="1:1" ht="15.75" customHeight="1" x14ac:dyDescent="0.25">
      <c r="A339" s="24"/>
    </row>
    <row r="340" spans="1:1" ht="15.75" customHeight="1" x14ac:dyDescent="0.25">
      <c r="A340" s="24"/>
    </row>
    <row r="341" spans="1:1" ht="15.75" customHeight="1" x14ac:dyDescent="0.25">
      <c r="A341" s="24"/>
    </row>
    <row r="342" spans="1:1" ht="15.75" customHeight="1" x14ac:dyDescent="0.25">
      <c r="A342" s="24"/>
    </row>
    <row r="343" spans="1:1" ht="15.75" customHeight="1" x14ac:dyDescent="0.25">
      <c r="A343" s="24"/>
    </row>
    <row r="344" spans="1:1" ht="15.75" customHeight="1" x14ac:dyDescent="0.25">
      <c r="A344" s="24"/>
    </row>
    <row r="345" spans="1:1" ht="15.75" customHeight="1" x14ac:dyDescent="0.25">
      <c r="A345" s="24"/>
    </row>
    <row r="346" spans="1:1" ht="15.75" customHeight="1" x14ac:dyDescent="0.25">
      <c r="A346" s="24"/>
    </row>
    <row r="347" spans="1:1" ht="15.75" customHeight="1" x14ac:dyDescent="0.25">
      <c r="A347" s="24"/>
    </row>
    <row r="348" spans="1:1" ht="15.75" customHeight="1" x14ac:dyDescent="0.25">
      <c r="A348" s="24"/>
    </row>
    <row r="349" spans="1:1" ht="15.75" customHeight="1" x14ac:dyDescent="0.25">
      <c r="A349" s="24"/>
    </row>
    <row r="350" spans="1:1" ht="15.75" customHeight="1" x14ac:dyDescent="0.25">
      <c r="A350" s="24"/>
    </row>
    <row r="351" spans="1:1" ht="15.75" customHeight="1" x14ac:dyDescent="0.25">
      <c r="A351" s="24"/>
    </row>
    <row r="352" spans="1:1" ht="15.75" customHeight="1" x14ac:dyDescent="0.25">
      <c r="A352" s="24"/>
    </row>
    <row r="353" spans="1:1" ht="15.75" customHeight="1" x14ac:dyDescent="0.25">
      <c r="A353" s="24"/>
    </row>
    <row r="354" spans="1:1" ht="15.75" customHeight="1" x14ac:dyDescent="0.25">
      <c r="A354" s="24"/>
    </row>
    <row r="355" spans="1:1" ht="15.75" customHeight="1" x14ac:dyDescent="0.25">
      <c r="A355" s="24"/>
    </row>
    <row r="356" spans="1:1" ht="15.75" customHeight="1" x14ac:dyDescent="0.25">
      <c r="A356" s="24"/>
    </row>
    <row r="357" spans="1:1" ht="15.75" customHeight="1" x14ac:dyDescent="0.25">
      <c r="A357" s="24"/>
    </row>
    <row r="358" spans="1:1" ht="15.75" customHeight="1" x14ac:dyDescent="0.25">
      <c r="A358" s="24"/>
    </row>
    <row r="359" spans="1:1" ht="15.75" customHeight="1" x14ac:dyDescent="0.25">
      <c r="A359" s="24"/>
    </row>
    <row r="360" spans="1:1" ht="15.75" customHeight="1" x14ac:dyDescent="0.25">
      <c r="A360" s="24"/>
    </row>
    <row r="361" spans="1:1" ht="15.75" customHeight="1" x14ac:dyDescent="0.25">
      <c r="A361" s="24"/>
    </row>
    <row r="362" spans="1:1" ht="15.75" customHeight="1" x14ac:dyDescent="0.25">
      <c r="A362" s="24"/>
    </row>
    <row r="363" spans="1:1" ht="15.75" customHeight="1" x14ac:dyDescent="0.25">
      <c r="A363" s="24"/>
    </row>
    <row r="364" spans="1:1" ht="15.75" customHeight="1" x14ac:dyDescent="0.25">
      <c r="A364" s="24"/>
    </row>
    <row r="365" spans="1:1" ht="15.75" customHeight="1" x14ac:dyDescent="0.25">
      <c r="A365" s="24"/>
    </row>
    <row r="366" spans="1:1" ht="15.75" customHeight="1" x14ac:dyDescent="0.25">
      <c r="A366" s="24"/>
    </row>
    <row r="367" spans="1:1" ht="15.75" customHeight="1" x14ac:dyDescent="0.25">
      <c r="A367" s="24"/>
    </row>
    <row r="368" spans="1:1" ht="15.75" customHeight="1" x14ac:dyDescent="0.25">
      <c r="A368" s="24"/>
    </row>
    <row r="369" spans="1:1" ht="15.75" customHeight="1" x14ac:dyDescent="0.25">
      <c r="A369" s="24"/>
    </row>
    <row r="370" spans="1:1" ht="15.75" customHeight="1" x14ac:dyDescent="0.25">
      <c r="A370" s="24"/>
    </row>
    <row r="371" spans="1:1" ht="15.75" customHeight="1" x14ac:dyDescent="0.25">
      <c r="A371" s="24"/>
    </row>
    <row r="372" spans="1:1" ht="15.75" customHeight="1" x14ac:dyDescent="0.25">
      <c r="A372" s="24"/>
    </row>
    <row r="373" spans="1:1" ht="15.75" customHeight="1" x14ac:dyDescent="0.25">
      <c r="A373" s="24"/>
    </row>
    <row r="374" spans="1:1" ht="15.75" customHeight="1" x14ac:dyDescent="0.25">
      <c r="A374" s="24"/>
    </row>
    <row r="375" spans="1:1" ht="15.75" customHeight="1" x14ac:dyDescent="0.25">
      <c r="A375" s="24"/>
    </row>
    <row r="376" spans="1:1" ht="15.75" customHeight="1" x14ac:dyDescent="0.25">
      <c r="A376" s="24"/>
    </row>
    <row r="377" spans="1:1" ht="15.75" customHeight="1" x14ac:dyDescent="0.25">
      <c r="A377" s="24"/>
    </row>
    <row r="378" spans="1:1" ht="15.75" customHeight="1" x14ac:dyDescent="0.25">
      <c r="A378" s="24"/>
    </row>
    <row r="379" spans="1:1" ht="15.75" customHeight="1" x14ac:dyDescent="0.25">
      <c r="A379" s="24"/>
    </row>
    <row r="380" spans="1:1" ht="15.75" customHeight="1" x14ac:dyDescent="0.25">
      <c r="A380" s="24"/>
    </row>
    <row r="381" spans="1:1" ht="15.75" customHeight="1" x14ac:dyDescent="0.25">
      <c r="A381" s="24"/>
    </row>
    <row r="382" spans="1:1" ht="15.75" customHeight="1" x14ac:dyDescent="0.25">
      <c r="A382" s="24"/>
    </row>
    <row r="383" spans="1:1" ht="15.75" customHeight="1" x14ac:dyDescent="0.25">
      <c r="A383" s="24"/>
    </row>
    <row r="384" spans="1:1" ht="15.75" customHeight="1" x14ac:dyDescent="0.25">
      <c r="A384" s="24"/>
    </row>
    <row r="385" spans="1:1" ht="15.75" customHeight="1" x14ac:dyDescent="0.25">
      <c r="A385" s="24"/>
    </row>
    <row r="386" spans="1:1" ht="15.75" customHeight="1" x14ac:dyDescent="0.25">
      <c r="A386" s="24"/>
    </row>
    <row r="387" spans="1:1" ht="15.75" customHeight="1" x14ac:dyDescent="0.25">
      <c r="A387" s="24"/>
    </row>
    <row r="388" spans="1:1" ht="15.75" customHeight="1" x14ac:dyDescent="0.25">
      <c r="A388" s="24"/>
    </row>
    <row r="389" spans="1:1" ht="15.75" customHeight="1" x14ac:dyDescent="0.25">
      <c r="A389" s="24"/>
    </row>
    <row r="390" spans="1:1" ht="15.75" customHeight="1" x14ac:dyDescent="0.25">
      <c r="A390" s="24"/>
    </row>
    <row r="391" spans="1:1" ht="15.75" customHeight="1" x14ac:dyDescent="0.25">
      <c r="A391" s="24"/>
    </row>
    <row r="392" spans="1:1" ht="15.75" customHeight="1" x14ac:dyDescent="0.25">
      <c r="A392" s="24"/>
    </row>
    <row r="393" spans="1:1" ht="15.75" customHeight="1" x14ac:dyDescent="0.25">
      <c r="A393" s="24"/>
    </row>
    <row r="394" spans="1:1" ht="15.75" customHeight="1" x14ac:dyDescent="0.25">
      <c r="A394" s="24"/>
    </row>
    <row r="395" spans="1:1" ht="15.75" customHeight="1" x14ac:dyDescent="0.25">
      <c r="A395" s="24"/>
    </row>
    <row r="396" spans="1:1" ht="15.75" customHeight="1" x14ac:dyDescent="0.25">
      <c r="A396" s="24"/>
    </row>
    <row r="397" spans="1:1" ht="15.75" customHeight="1" x14ac:dyDescent="0.25">
      <c r="A397" s="24"/>
    </row>
    <row r="398" spans="1:1" ht="15.75" customHeight="1" x14ac:dyDescent="0.25">
      <c r="A398" s="24"/>
    </row>
    <row r="399" spans="1:1" ht="15.75" customHeight="1" x14ac:dyDescent="0.25">
      <c r="A399" s="24"/>
    </row>
    <row r="400" spans="1:1" ht="15.75" customHeight="1" x14ac:dyDescent="0.25">
      <c r="A400" s="24"/>
    </row>
    <row r="401" spans="1:1" ht="15.75" customHeight="1" x14ac:dyDescent="0.25">
      <c r="A401" s="24"/>
    </row>
    <row r="402" spans="1:1" ht="15.75" customHeight="1" x14ac:dyDescent="0.25">
      <c r="A402" s="24"/>
    </row>
    <row r="403" spans="1:1" ht="15.75" customHeight="1" x14ac:dyDescent="0.25">
      <c r="A403" s="24"/>
    </row>
    <row r="404" spans="1:1" ht="15.75" customHeight="1" x14ac:dyDescent="0.25">
      <c r="A404" s="24"/>
    </row>
    <row r="405" spans="1:1" ht="15.75" customHeight="1" x14ac:dyDescent="0.25">
      <c r="A405" s="24"/>
    </row>
    <row r="406" spans="1:1" ht="15.75" customHeight="1" x14ac:dyDescent="0.25">
      <c r="A406" s="24"/>
    </row>
    <row r="407" spans="1:1" ht="15.75" customHeight="1" x14ac:dyDescent="0.25">
      <c r="A407" s="24"/>
    </row>
    <row r="408" spans="1:1" ht="15.75" customHeight="1" x14ac:dyDescent="0.25">
      <c r="A408" s="24"/>
    </row>
    <row r="409" spans="1:1" ht="15.75" customHeight="1" x14ac:dyDescent="0.25">
      <c r="A409" s="24"/>
    </row>
    <row r="410" spans="1:1" ht="15.75" customHeight="1" x14ac:dyDescent="0.25">
      <c r="A410" s="24"/>
    </row>
    <row r="411" spans="1:1" ht="15.75" customHeight="1" x14ac:dyDescent="0.25">
      <c r="A411" s="24"/>
    </row>
    <row r="412" spans="1:1" ht="15.75" customHeight="1" x14ac:dyDescent="0.25">
      <c r="A412" s="24"/>
    </row>
    <row r="413" spans="1:1" ht="15.75" customHeight="1" x14ac:dyDescent="0.25">
      <c r="A413" s="24"/>
    </row>
    <row r="414" spans="1:1" ht="15.75" customHeight="1" x14ac:dyDescent="0.25">
      <c r="A414" s="24"/>
    </row>
    <row r="415" spans="1:1" ht="15.75" customHeight="1" x14ac:dyDescent="0.25">
      <c r="A415" s="24"/>
    </row>
    <row r="416" spans="1:1" ht="15.75" customHeight="1" x14ac:dyDescent="0.25">
      <c r="A416" s="24"/>
    </row>
    <row r="417" spans="1:1" ht="15.75" customHeight="1" x14ac:dyDescent="0.25">
      <c r="A417" s="24"/>
    </row>
    <row r="418" spans="1:1" ht="15.75" customHeight="1" x14ac:dyDescent="0.25">
      <c r="A418" s="24"/>
    </row>
    <row r="419" spans="1:1" ht="15.75" customHeight="1" x14ac:dyDescent="0.25">
      <c r="A419" s="24"/>
    </row>
    <row r="420" spans="1:1" ht="15.75" customHeight="1" x14ac:dyDescent="0.25">
      <c r="A420" s="24"/>
    </row>
    <row r="421" spans="1:1" ht="15.75" customHeight="1" x14ac:dyDescent="0.25">
      <c r="A421" s="24"/>
    </row>
    <row r="422" spans="1:1" ht="15.75" customHeight="1" x14ac:dyDescent="0.25">
      <c r="A422" s="24"/>
    </row>
    <row r="423" spans="1:1" ht="15.75" customHeight="1" x14ac:dyDescent="0.25">
      <c r="A423" s="24"/>
    </row>
    <row r="424" spans="1:1" ht="15.75" customHeight="1" x14ac:dyDescent="0.25">
      <c r="A424" s="24"/>
    </row>
    <row r="425" spans="1:1" ht="15.75" customHeight="1" x14ac:dyDescent="0.25">
      <c r="A425" s="24"/>
    </row>
    <row r="426" spans="1:1" ht="15.75" customHeight="1" x14ac:dyDescent="0.25">
      <c r="A426" s="24"/>
    </row>
    <row r="427" spans="1:1" ht="15.75" customHeight="1" x14ac:dyDescent="0.25">
      <c r="A427" s="24"/>
    </row>
    <row r="428" spans="1:1" ht="15.75" customHeight="1" x14ac:dyDescent="0.25">
      <c r="A428" s="24"/>
    </row>
    <row r="429" spans="1:1" ht="15.75" customHeight="1" x14ac:dyDescent="0.25">
      <c r="A429" s="24"/>
    </row>
    <row r="430" spans="1:1" ht="15.75" customHeight="1" x14ac:dyDescent="0.25">
      <c r="A430" s="24"/>
    </row>
    <row r="431" spans="1:1" ht="15.75" customHeight="1" x14ac:dyDescent="0.25">
      <c r="A431" s="24"/>
    </row>
    <row r="432" spans="1:1" ht="15.75" customHeight="1" x14ac:dyDescent="0.25">
      <c r="A432" s="24"/>
    </row>
    <row r="433" spans="1:1" ht="15.75" customHeight="1" x14ac:dyDescent="0.25">
      <c r="A433" s="24"/>
    </row>
    <row r="434" spans="1:1" ht="15.75" customHeight="1" x14ac:dyDescent="0.25">
      <c r="A434" s="24"/>
    </row>
    <row r="435" spans="1:1" ht="15.75" customHeight="1" x14ac:dyDescent="0.25">
      <c r="A435" s="24"/>
    </row>
    <row r="436" spans="1:1" ht="15.75" customHeight="1" x14ac:dyDescent="0.25">
      <c r="A436" s="24"/>
    </row>
    <row r="437" spans="1:1" ht="15.75" customHeight="1" x14ac:dyDescent="0.25">
      <c r="A437" s="24"/>
    </row>
    <row r="438" spans="1:1" ht="15.75" customHeight="1" x14ac:dyDescent="0.25">
      <c r="A438" s="24"/>
    </row>
    <row r="439" spans="1:1" ht="15.75" customHeight="1" x14ac:dyDescent="0.25">
      <c r="A439" s="24"/>
    </row>
    <row r="440" spans="1:1" ht="15.75" customHeight="1" x14ac:dyDescent="0.25">
      <c r="A440" s="24"/>
    </row>
    <row r="441" spans="1:1" ht="15.75" customHeight="1" x14ac:dyDescent="0.25">
      <c r="A441" s="24"/>
    </row>
    <row r="442" spans="1:1" ht="15.75" customHeight="1" x14ac:dyDescent="0.25">
      <c r="A442" s="24"/>
    </row>
    <row r="443" spans="1:1" ht="15.75" customHeight="1" x14ac:dyDescent="0.25">
      <c r="A443" s="24"/>
    </row>
    <row r="444" spans="1:1" ht="15.75" customHeight="1" x14ac:dyDescent="0.25">
      <c r="A444" s="24"/>
    </row>
    <row r="445" spans="1:1" ht="15.75" customHeight="1" x14ac:dyDescent="0.25">
      <c r="A445" s="24"/>
    </row>
    <row r="446" spans="1:1" ht="15.75" customHeight="1" x14ac:dyDescent="0.25">
      <c r="A446" s="24"/>
    </row>
    <row r="447" spans="1:1" ht="15.75" customHeight="1" x14ac:dyDescent="0.25">
      <c r="A447" s="24"/>
    </row>
    <row r="448" spans="1:1" ht="15.75" customHeight="1" x14ac:dyDescent="0.25">
      <c r="A448" s="24"/>
    </row>
    <row r="449" spans="1:1" ht="15.75" customHeight="1" x14ac:dyDescent="0.25">
      <c r="A449" s="24"/>
    </row>
    <row r="450" spans="1:1" ht="15.75" customHeight="1" x14ac:dyDescent="0.25">
      <c r="A450" s="24"/>
    </row>
    <row r="451" spans="1:1" ht="15.75" customHeight="1" x14ac:dyDescent="0.25">
      <c r="A451" s="24"/>
    </row>
    <row r="452" spans="1:1" ht="15.75" customHeight="1" x14ac:dyDescent="0.25">
      <c r="A452" s="24"/>
    </row>
    <row r="453" spans="1:1" ht="15.75" customHeight="1" x14ac:dyDescent="0.25">
      <c r="A453" s="24"/>
    </row>
    <row r="454" spans="1:1" ht="15.75" customHeight="1" x14ac:dyDescent="0.25">
      <c r="A454" s="24"/>
    </row>
    <row r="455" spans="1:1" ht="15.75" customHeight="1" x14ac:dyDescent="0.25">
      <c r="A455" s="24"/>
    </row>
    <row r="456" spans="1:1" ht="15.75" customHeight="1" x14ac:dyDescent="0.25">
      <c r="A456" s="24"/>
    </row>
    <row r="457" spans="1:1" ht="15.75" customHeight="1" x14ac:dyDescent="0.25">
      <c r="A457" s="24"/>
    </row>
    <row r="458" spans="1:1" ht="15.75" customHeight="1" x14ac:dyDescent="0.25">
      <c r="A458" s="24"/>
    </row>
    <row r="459" spans="1:1" ht="15.75" customHeight="1" x14ac:dyDescent="0.25">
      <c r="A459" s="24"/>
    </row>
    <row r="460" spans="1:1" ht="15.75" customHeight="1" x14ac:dyDescent="0.25">
      <c r="A460" s="24"/>
    </row>
    <row r="461" spans="1:1" ht="15.75" customHeight="1" x14ac:dyDescent="0.25">
      <c r="A461" s="24"/>
    </row>
    <row r="462" spans="1:1" ht="15.75" customHeight="1" x14ac:dyDescent="0.25">
      <c r="A462" s="24"/>
    </row>
    <row r="463" spans="1:1" ht="15.75" customHeight="1" x14ac:dyDescent="0.25">
      <c r="A463" s="24"/>
    </row>
    <row r="464" spans="1:1" ht="15.75" customHeight="1" x14ac:dyDescent="0.25">
      <c r="A464" s="24"/>
    </row>
    <row r="465" spans="1:1" ht="15.75" customHeight="1" x14ac:dyDescent="0.25">
      <c r="A465" s="24"/>
    </row>
    <row r="466" spans="1:1" ht="15.75" customHeight="1" x14ac:dyDescent="0.25">
      <c r="A466" s="24"/>
    </row>
    <row r="467" spans="1:1" ht="15.75" customHeight="1" x14ac:dyDescent="0.25">
      <c r="A467" s="24"/>
    </row>
    <row r="468" spans="1:1" ht="15.75" customHeight="1" x14ac:dyDescent="0.25">
      <c r="A468" s="24"/>
    </row>
    <row r="469" spans="1:1" ht="15.75" customHeight="1" x14ac:dyDescent="0.25">
      <c r="A469" s="24"/>
    </row>
    <row r="470" spans="1:1" ht="15.75" customHeight="1" x14ac:dyDescent="0.25">
      <c r="A470" s="24"/>
    </row>
    <row r="471" spans="1:1" ht="15.75" customHeight="1" x14ac:dyDescent="0.25">
      <c r="A471" s="24"/>
    </row>
    <row r="472" spans="1:1" ht="15.75" customHeight="1" x14ac:dyDescent="0.25">
      <c r="A472" s="24"/>
    </row>
    <row r="473" spans="1:1" ht="15.75" customHeight="1" x14ac:dyDescent="0.25">
      <c r="A473" s="24"/>
    </row>
    <row r="474" spans="1:1" ht="15.75" customHeight="1" x14ac:dyDescent="0.25">
      <c r="A474" s="24"/>
    </row>
    <row r="475" spans="1:1" ht="15.75" customHeight="1" x14ac:dyDescent="0.25">
      <c r="A475" s="24"/>
    </row>
    <row r="476" spans="1:1" ht="15.75" customHeight="1" x14ac:dyDescent="0.25">
      <c r="A476" s="24"/>
    </row>
    <row r="477" spans="1:1" ht="15.75" customHeight="1" x14ac:dyDescent="0.25">
      <c r="A477" s="24"/>
    </row>
    <row r="478" spans="1:1" ht="15.75" customHeight="1" x14ac:dyDescent="0.25">
      <c r="A478" s="24"/>
    </row>
    <row r="479" spans="1:1" ht="15.75" customHeight="1" x14ac:dyDescent="0.25">
      <c r="A479" s="24"/>
    </row>
    <row r="480" spans="1:1" ht="15.75" customHeight="1" x14ac:dyDescent="0.25">
      <c r="A480" s="24"/>
    </row>
    <row r="481" spans="1:1" ht="15.75" customHeight="1" x14ac:dyDescent="0.25">
      <c r="A481" s="24"/>
    </row>
    <row r="482" spans="1:1" ht="15.75" customHeight="1" x14ac:dyDescent="0.25">
      <c r="A482" s="24"/>
    </row>
    <row r="483" spans="1:1" ht="15.75" customHeight="1" x14ac:dyDescent="0.25">
      <c r="A483" s="24"/>
    </row>
    <row r="484" spans="1:1" ht="15.75" customHeight="1" x14ac:dyDescent="0.25">
      <c r="A484" s="24"/>
    </row>
    <row r="485" spans="1:1" ht="15.75" customHeight="1" x14ac:dyDescent="0.25">
      <c r="A485" s="24"/>
    </row>
    <row r="486" spans="1:1" ht="15.75" customHeight="1" x14ac:dyDescent="0.25">
      <c r="A486" s="24"/>
    </row>
    <row r="487" spans="1:1" ht="15.75" customHeight="1" x14ac:dyDescent="0.25">
      <c r="A487" s="24"/>
    </row>
    <row r="488" spans="1:1" ht="15.75" customHeight="1" x14ac:dyDescent="0.25">
      <c r="A488" s="24"/>
    </row>
    <row r="489" spans="1:1" ht="15.75" customHeight="1" x14ac:dyDescent="0.25">
      <c r="A489" s="24"/>
    </row>
    <row r="490" spans="1:1" ht="15.75" customHeight="1" x14ac:dyDescent="0.25">
      <c r="A490" s="24"/>
    </row>
    <row r="491" spans="1:1" ht="15.75" customHeight="1" x14ac:dyDescent="0.25">
      <c r="A491" s="24"/>
    </row>
    <row r="492" spans="1:1" ht="15.75" customHeight="1" x14ac:dyDescent="0.25">
      <c r="A492" s="24"/>
    </row>
    <row r="493" spans="1:1" ht="15.75" customHeight="1" x14ac:dyDescent="0.25">
      <c r="A493" s="24"/>
    </row>
    <row r="494" spans="1:1" ht="15.75" customHeight="1" x14ac:dyDescent="0.25">
      <c r="A494" s="24"/>
    </row>
    <row r="495" spans="1:1" ht="15.75" customHeight="1" x14ac:dyDescent="0.25">
      <c r="A495" s="24"/>
    </row>
    <row r="496" spans="1:1" ht="15.75" customHeight="1" x14ac:dyDescent="0.25">
      <c r="A496" s="24"/>
    </row>
    <row r="497" spans="1:1" ht="15.75" customHeight="1" x14ac:dyDescent="0.25">
      <c r="A497" s="24"/>
    </row>
    <row r="498" spans="1:1" ht="15.75" customHeight="1" x14ac:dyDescent="0.25">
      <c r="A498" s="24"/>
    </row>
    <row r="499" spans="1:1" ht="15.75" customHeight="1" x14ac:dyDescent="0.25">
      <c r="A499" s="24"/>
    </row>
    <row r="500" spans="1:1" ht="15.75" customHeight="1" x14ac:dyDescent="0.25">
      <c r="A500" s="24"/>
    </row>
    <row r="501" spans="1:1" ht="15.75" customHeight="1" x14ac:dyDescent="0.25">
      <c r="A501" s="24"/>
    </row>
    <row r="502" spans="1:1" ht="15.75" customHeight="1" x14ac:dyDescent="0.25">
      <c r="A502" s="24"/>
    </row>
    <row r="503" spans="1:1" ht="15.75" customHeight="1" x14ac:dyDescent="0.25">
      <c r="A503" s="24"/>
    </row>
    <row r="504" spans="1:1" ht="15.75" customHeight="1" x14ac:dyDescent="0.25">
      <c r="A504" s="24"/>
    </row>
    <row r="505" spans="1:1" ht="15.75" customHeight="1" x14ac:dyDescent="0.25">
      <c r="A505" s="24"/>
    </row>
    <row r="506" spans="1:1" ht="15.75" customHeight="1" x14ac:dyDescent="0.25">
      <c r="A506" s="24"/>
    </row>
    <row r="507" spans="1:1" ht="15.75" customHeight="1" x14ac:dyDescent="0.25">
      <c r="A507" s="24"/>
    </row>
    <row r="508" spans="1:1" ht="15.75" customHeight="1" x14ac:dyDescent="0.25">
      <c r="A508" s="24"/>
    </row>
    <row r="509" spans="1:1" ht="15.75" customHeight="1" x14ac:dyDescent="0.25">
      <c r="A509" s="24"/>
    </row>
    <row r="510" spans="1:1" ht="15.75" customHeight="1" x14ac:dyDescent="0.25">
      <c r="A510" s="24"/>
    </row>
    <row r="511" spans="1:1" ht="15.75" customHeight="1" x14ac:dyDescent="0.25">
      <c r="A511" s="24"/>
    </row>
    <row r="512" spans="1:1" ht="15.75" customHeight="1" x14ac:dyDescent="0.25">
      <c r="A512" s="24"/>
    </row>
    <row r="513" spans="1:1" ht="15.75" customHeight="1" x14ac:dyDescent="0.25">
      <c r="A513" s="24"/>
    </row>
    <row r="514" spans="1:1" ht="15.75" customHeight="1" x14ac:dyDescent="0.25">
      <c r="A514" s="24"/>
    </row>
    <row r="515" spans="1:1" ht="15.75" customHeight="1" x14ac:dyDescent="0.25">
      <c r="A515" s="24"/>
    </row>
    <row r="516" spans="1:1" ht="15.75" customHeight="1" x14ac:dyDescent="0.25">
      <c r="A516" s="24"/>
    </row>
    <row r="517" spans="1:1" ht="15.75" customHeight="1" x14ac:dyDescent="0.25">
      <c r="A517" s="24"/>
    </row>
    <row r="518" spans="1:1" ht="15.75" customHeight="1" x14ac:dyDescent="0.25">
      <c r="A518" s="24"/>
    </row>
    <row r="519" spans="1:1" ht="15.75" customHeight="1" x14ac:dyDescent="0.25">
      <c r="A519" s="24"/>
    </row>
    <row r="520" spans="1:1" ht="15.75" customHeight="1" x14ac:dyDescent="0.25">
      <c r="A520" s="24"/>
    </row>
    <row r="521" spans="1:1" ht="15.75" customHeight="1" x14ac:dyDescent="0.25">
      <c r="A521" s="24"/>
    </row>
    <row r="522" spans="1:1" ht="15.75" customHeight="1" x14ac:dyDescent="0.25">
      <c r="A522" s="24"/>
    </row>
    <row r="523" spans="1:1" ht="15.75" customHeight="1" x14ac:dyDescent="0.25">
      <c r="A523" s="24"/>
    </row>
    <row r="524" spans="1:1" ht="15.75" customHeight="1" x14ac:dyDescent="0.25">
      <c r="A524" s="24"/>
    </row>
    <row r="525" spans="1:1" ht="15.75" customHeight="1" x14ac:dyDescent="0.25">
      <c r="A525" s="24"/>
    </row>
    <row r="526" spans="1:1" ht="15.75" customHeight="1" x14ac:dyDescent="0.25">
      <c r="A526" s="24"/>
    </row>
    <row r="527" spans="1:1" ht="15.75" customHeight="1" x14ac:dyDescent="0.25">
      <c r="A527" s="24"/>
    </row>
    <row r="528" spans="1:1" ht="15.75" customHeight="1" x14ac:dyDescent="0.25">
      <c r="A528" s="24"/>
    </row>
    <row r="529" spans="1:1" ht="15.75" customHeight="1" x14ac:dyDescent="0.25">
      <c r="A529" s="24"/>
    </row>
    <row r="530" spans="1:1" ht="15.75" customHeight="1" x14ac:dyDescent="0.25">
      <c r="A530" s="24"/>
    </row>
    <row r="531" spans="1:1" ht="15.75" customHeight="1" x14ac:dyDescent="0.25">
      <c r="A531" s="24"/>
    </row>
    <row r="532" spans="1:1" ht="15.75" customHeight="1" x14ac:dyDescent="0.25">
      <c r="A532" s="24"/>
    </row>
    <row r="533" spans="1:1" ht="15.75" customHeight="1" x14ac:dyDescent="0.25">
      <c r="A533" s="24"/>
    </row>
    <row r="534" spans="1:1" ht="15.75" customHeight="1" x14ac:dyDescent="0.25">
      <c r="A534" s="24"/>
    </row>
    <row r="535" spans="1:1" ht="15.75" customHeight="1" x14ac:dyDescent="0.25">
      <c r="A535" s="24"/>
    </row>
    <row r="536" spans="1:1" ht="15.75" customHeight="1" x14ac:dyDescent="0.25">
      <c r="A536" s="24"/>
    </row>
    <row r="537" spans="1:1" ht="15.75" customHeight="1" x14ac:dyDescent="0.25">
      <c r="A537" s="24"/>
    </row>
    <row r="538" spans="1:1" ht="15.75" customHeight="1" x14ac:dyDescent="0.25">
      <c r="A538" s="24"/>
    </row>
    <row r="539" spans="1:1" ht="15.75" customHeight="1" x14ac:dyDescent="0.25">
      <c r="A539" s="24"/>
    </row>
    <row r="540" spans="1:1" ht="15.75" customHeight="1" x14ac:dyDescent="0.25">
      <c r="A540" s="24"/>
    </row>
    <row r="541" spans="1:1" ht="15.75" customHeight="1" x14ac:dyDescent="0.25">
      <c r="A541" s="24"/>
    </row>
    <row r="542" spans="1:1" ht="15.75" customHeight="1" x14ac:dyDescent="0.25">
      <c r="A542" s="24"/>
    </row>
    <row r="543" spans="1:1" ht="15.75" customHeight="1" x14ac:dyDescent="0.25">
      <c r="A543" s="24"/>
    </row>
    <row r="544" spans="1:1" ht="15.75" customHeight="1" x14ac:dyDescent="0.25">
      <c r="A544" s="24"/>
    </row>
    <row r="545" spans="1:1" ht="15.75" customHeight="1" x14ac:dyDescent="0.25">
      <c r="A545" s="24"/>
    </row>
    <row r="546" spans="1:1" ht="15.75" customHeight="1" x14ac:dyDescent="0.25">
      <c r="A546" s="24"/>
    </row>
    <row r="547" spans="1:1" ht="15.75" customHeight="1" x14ac:dyDescent="0.25">
      <c r="A547" s="24"/>
    </row>
    <row r="548" spans="1:1" ht="15.75" customHeight="1" x14ac:dyDescent="0.25">
      <c r="A548" s="24"/>
    </row>
    <row r="549" spans="1:1" ht="15.75" customHeight="1" x14ac:dyDescent="0.25">
      <c r="A549" s="24"/>
    </row>
    <row r="550" spans="1:1" ht="15.75" customHeight="1" x14ac:dyDescent="0.25">
      <c r="A550" s="24"/>
    </row>
    <row r="551" spans="1:1" ht="15.75" customHeight="1" x14ac:dyDescent="0.25">
      <c r="A551" s="24"/>
    </row>
    <row r="552" spans="1:1" ht="15.75" customHeight="1" x14ac:dyDescent="0.25">
      <c r="A552" s="24"/>
    </row>
    <row r="553" spans="1:1" ht="15.75" customHeight="1" x14ac:dyDescent="0.25">
      <c r="A553" s="24"/>
    </row>
    <row r="554" spans="1:1" ht="15.75" customHeight="1" x14ac:dyDescent="0.25">
      <c r="A554" s="24"/>
    </row>
    <row r="555" spans="1:1" ht="15.75" customHeight="1" x14ac:dyDescent="0.25">
      <c r="A555" s="24"/>
    </row>
    <row r="556" spans="1:1" ht="15.75" customHeight="1" x14ac:dyDescent="0.25">
      <c r="A556" s="24"/>
    </row>
    <row r="557" spans="1:1" ht="15.75" customHeight="1" x14ac:dyDescent="0.25">
      <c r="A557" s="24"/>
    </row>
    <row r="558" spans="1:1" ht="15.75" customHeight="1" x14ac:dyDescent="0.25">
      <c r="A558" s="24"/>
    </row>
    <row r="559" spans="1:1" ht="15.75" customHeight="1" x14ac:dyDescent="0.25">
      <c r="A559" s="24"/>
    </row>
    <row r="560" spans="1:1" ht="15.75" customHeight="1" x14ac:dyDescent="0.25">
      <c r="A560" s="24"/>
    </row>
    <row r="561" spans="1:1" ht="15.75" customHeight="1" x14ac:dyDescent="0.25">
      <c r="A561" s="24"/>
    </row>
    <row r="562" spans="1:1" ht="15.75" customHeight="1" x14ac:dyDescent="0.25">
      <c r="A562" s="24"/>
    </row>
    <row r="563" spans="1:1" ht="15.75" customHeight="1" x14ac:dyDescent="0.25">
      <c r="A563" s="24"/>
    </row>
    <row r="564" spans="1:1" ht="15.75" customHeight="1" x14ac:dyDescent="0.25">
      <c r="A564" s="24"/>
    </row>
    <row r="565" spans="1:1" ht="15.75" customHeight="1" x14ac:dyDescent="0.25">
      <c r="A565" s="24"/>
    </row>
    <row r="566" spans="1:1" ht="15.75" customHeight="1" x14ac:dyDescent="0.25">
      <c r="A566" s="24"/>
    </row>
    <row r="567" spans="1:1" ht="15.75" customHeight="1" x14ac:dyDescent="0.25">
      <c r="A567" s="24"/>
    </row>
    <row r="568" spans="1:1" ht="15.75" customHeight="1" x14ac:dyDescent="0.25">
      <c r="A568" s="24"/>
    </row>
    <row r="569" spans="1:1" ht="15.75" customHeight="1" x14ac:dyDescent="0.25">
      <c r="A569" s="24"/>
    </row>
    <row r="570" spans="1:1" ht="15.75" customHeight="1" x14ac:dyDescent="0.25">
      <c r="A570" s="24"/>
    </row>
    <row r="571" spans="1:1" ht="15.75" customHeight="1" x14ac:dyDescent="0.25">
      <c r="A571" s="24"/>
    </row>
    <row r="572" spans="1:1" ht="15.75" customHeight="1" x14ac:dyDescent="0.25">
      <c r="A572" s="24"/>
    </row>
    <row r="573" spans="1:1" ht="15.75" customHeight="1" x14ac:dyDescent="0.25">
      <c r="A573" s="24"/>
    </row>
    <row r="574" spans="1:1" ht="15.75" customHeight="1" x14ac:dyDescent="0.25">
      <c r="A574" s="24"/>
    </row>
    <row r="575" spans="1:1" ht="15.75" customHeight="1" x14ac:dyDescent="0.25">
      <c r="A575" s="24"/>
    </row>
    <row r="576" spans="1:1" ht="15.75" customHeight="1" x14ac:dyDescent="0.25">
      <c r="A576" s="24"/>
    </row>
    <row r="577" spans="1:1" ht="15.75" customHeight="1" x14ac:dyDescent="0.25">
      <c r="A577" s="24"/>
    </row>
    <row r="578" spans="1:1" ht="15.75" customHeight="1" x14ac:dyDescent="0.25">
      <c r="A578" s="24"/>
    </row>
    <row r="579" spans="1:1" ht="15.75" customHeight="1" x14ac:dyDescent="0.25">
      <c r="A579" s="24"/>
    </row>
    <row r="580" spans="1:1" ht="15.75" customHeight="1" x14ac:dyDescent="0.25">
      <c r="A580" s="24"/>
    </row>
    <row r="581" spans="1:1" ht="15.75" customHeight="1" x14ac:dyDescent="0.25">
      <c r="A581" s="24"/>
    </row>
    <row r="582" spans="1:1" ht="15.75" customHeight="1" x14ac:dyDescent="0.25">
      <c r="A582" s="24"/>
    </row>
    <row r="583" spans="1:1" ht="15.75" customHeight="1" x14ac:dyDescent="0.25">
      <c r="A583" s="24"/>
    </row>
    <row r="584" spans="1:1" ht="15.75" customHeight="1" x14ac:dyDescent="0.25">
      <c r="A584" s="24"/>
    </row>
    <row r="585" spans="1:1" ht="15.75" customHeight="1" x14ac:dyDescent="0.25">
      <c r="A585" s="24"/>
    </row>
    <row r="586" spans="1:1" ht="15.75" customHeight="1" x14ac:dyDescent="0.25">
      <c r="A586" s="24"/>
    </row>
    <row r="587" spans="1:1" ht="15.75" customHeight="1" x14ac:dyDescent="0.25">
      <c r="A587" s="24"/>
    </row>
    <row r="588" spans="1:1" ht="15.75" customHeight="1" x14ac:dyDescent="0.25">
      <c r="A588" s="24"/>
    </row>
    <row r="589" spans="1:1" ht="15.75" customHeight="1" x14ac:dyDescent="0.25">
      <c r="A589" s="24"/>
    </row>
    <row r="590" spans="1:1" ht="15.75" customHeight="1" x14ac:dyDescent="0.25">
      <c r="A590" s="24"/>
    </row>
    <row r="591" spans="1:1" ht="15.75" customHeight="1" x14ac:dyDescent="0.25">
      <c r="A591" s="24"/>
    </row>
    <row r="592" spans="1:1" ht="15.75" customHeight="1" x14ac:dyDescent="0.25">
      <c r="A592" s="24"/>
    </row>
    <row r="593" spans="1:1" ht="15.75" customHeight="1" x14ac:dyDescent="0.25">
      <c r="A593" s="24"/>
    </row>
    <row r="594" spans="1:1" ht="15.75" customHeight="1" x14ac:dyDescent="0.25">
      <c r="A594" s="24"/>
    </row>
    <row r="595" spans="1:1" ht="15.75" customHeight="1" x14ac:dyDescent="0.25">
      <c r="A595" s="24"/>
    </row>
    <row r="596" spans="1:1" ht="15.75" customHeight="1" x14ac:dyDescent="0.25">
      <c r="A596" s="24"/>
    </row>
    <row r="597" spans="1:1" ht="15.75" customHeight="1" x14ac:dyDescent="0.25">
      <c r="A597" s="24"/>
    </row>
    <row r="598" spans="1:1" ht="15.75" customHeight="1" x14ac:dyDescent="0.25">
      <c r="A598" s="24"/>
    </row>
    <row r="599" spans="1:1" ht="15.75" customHeight="1" x14ac:dyDescent="0.25">
      <c r="A599" s="24"/>
    </row>
    <row r="600" spans="1:1" ht="15.75" customHeight="1" x14ac:dyDescent="0.25">
      <c r="A600" s="24"/>
    </row>
    <row r="601" spans="1:1" ht="15.75" customHeight="1" x14ac:dyDescent="0.25">
      <c r="A601" s="24"/>
    </row>
    <row r="602" spans="1:1" ht="15.75" customHeight="1" x14ac:dyDescent="0.25">
      <c r="A602" s="24"/>
    </row>
    <row r="603" spans="1:1" ht="15.75" customHeight="1" x14ac:dyDescent="0.25">
      <c r="A603" s="24"/>
    </row>
    <row r="604" spans="1:1" ht="15.75" customHeight="1" x14ac:dyDescent="0.25">
      <c r="A604" s="24"/>
    </row>
    <row r="605" spans="1:1" ht="15.75" customHeight="1" x14ac:dyDescent="0.25">
      <c r="A605" s="24"/>
    </row>
    <row r="606" spans="1:1" ht="15.75" customHeight="1" x14ac:dyDescent="0.25">
      <c r="A606" s="24"/>
    </row>
    <row r="607" spans="1:1" ht="15.75" customHeight="1" x14ac:dyDescent="0.25">
      <c r="A607" s="24"/>
    </row>
    <row r="608" spans="1:1" ht="15.75" customHeight="1" x14ac:dyDescent="0.25">
      <c r="A608" s="24"/>
    </row>
    <row r="609" spans="1:1" ht="15.75" customHeight="1" x14ac:dyDescent="0.25">
      <c r="A609" s="24"/>
    </row>
    <row r="610" spans="1:1" ht="15.75" customHeight="1" x14ac:dyDescent="0.25">
      <c r="A610" s="24"/>
    </row>
    <row r="611" spans="1:1" ht="15.75" customHeight="1" x14ac:dyDescent="0.25">
      <c r="A611" s="24"/>
    </row>
    <row r="612" spans="1:1" ht="15.75" customHeight="1" x14ac:dyDescent="0.25">
      <c r="A612" s="24"/>
    </row>
    <row r="613" spans="1:1" ht="15.75" customHeight="1" x14ac:dyDescent="0.25">
      <c r="A613" s="24"/>
    </row>
    <row r="614" spans="1:1" ht="15.75" customHeight="1" x14ac:dyDescent="0.25">
      <c r="A614" s="24"/>
    </row>
    <row r="615" spans="1:1" ht="15.75" customHeight="1" x14ac:dyDescent="0.25">
      <c r="A615" s="24"/>
    </row>
    <row r="616" spans="1:1" ht="15.75" customHeight="1" x14ac:dyDescent="0.25">
      <c r="A616" s="24"/>
    </row>
    <row r="617" spans="1:1" ht="15.75" customHeight="1" x14ac:dyDescent="0.25">
      <c r="A617" s="24"/>
    </row>
    <row r="618" spans="1:1" ht="15.75" customHeight="1" x14ac:dyDescent="0.25">
      <c r="A618" s="24"/>
    </row>
    <row r="619" spans="1:1" ht="15.75" customHeight="1" x14ac:dyDescent="0.25">
      <c r="A619" s="24"/>
    </row>
    <row r="620" spans="1:1" ht="15.75" customHeight="1" x14ac:dyDescent="0.25">
      <c r="A620" s="24"/>
    </row>
    <row r="621" spans="1:1" ht="15.75" customHeight="1" x14ac:dyDescent="0.25">
      <c r="A621" s="24"/>
    </row>
    <row r="622" spans="1:1" ht="15.75" customHeight="1" x14ac:dyDescent="0.25">
      <c r="A622" s="24"/>
    </row>
    <row r="623" spans="1:1" ht="15.75" customHeight="1" x14ac:dyDescent="0.25">
      <c r="A623" s="24"/>
    </row>
    <row r="624" spans="1:1" ht="15.75" customHeight="1" x14ac:dyDescent="0.25">
      <c r="A624" s="24"/>
    </row>
    <row r="625" spans="1:1" ht="15.75" customHeight="1" x14ac:dyDescent="0.25">
      <c r="A625" s="24"/>
    </row>
    <row r="626" spans="1:1" ht="15.75" customHeight="1" x14ac:dyDescent="0.25">
      <c r="A626" s="24"/>
    </row>
    <row r="627" spans="1:1" ht="15.75" customHeight="1" x14ac:dyDescent="0.25">
      <c r="A627" s="24"/>
    </row>
    <row r="628" spans="1:1" ht="15.75" customHeight="1" x14ac:dyDescent="0.25">
      <c r="A628" s="24"/>
    </row>
    <row r="629" spans="1:1" ht="15.75" customHeight="1" x14ac:dyDescent="0.25">
      <c r="A629" s="24"/>
    </row>
    <row r="630" spans="1:1" ht="15.75" customHeight="1" x14ac:dyDescent="0.25">
      <c r="A630" s="24"/>
    </row>
    <row r="631" spans="1:1" ht="15.75" customHeight="1" x14ac:dyDescent="0.25">
      <c r="A631" s="24"/>
    </row>
    <row r="632" spans="1:1" ht="15.75" customHeight="1" x14ac:dyDescent="0.25">
      <c r="A632" s="24"/>
    </row>
    <row r="633" spans="1:1" ht="15.75" customHeight="1" x14ac:dyDescent="0.25">
      <c r="A633" s="24"/>
    </row>
    <row r="634" spans="1:1" ht="15.75" customHeight="1" x14ac:dyDescent="0.25">
      <c r="A634" s="24"/>
    </row>
    <row r="635" spans="1:1" ht="15.75" customHeight="1" x14ac:dyDescent="0.25">
      <c r="A635" s="24"/>
    </row>
    <row r="636" spans="1:1" ht="15.75" customHeight="1" x14ac:dyDescent="0.25">
      <c r="A636" s="24"/>
    </row>
    <row r="637" spans="1:1" ht="15.75" customHeight="1" x14ac:dyDescent="0.25">
      <c r="A637" s="24"/>
    </row>
    <row r="638" spans="1:1" ht="15.75" customHeight="1" x14ac:dyDescent="0.25">
      <c r="A638" s="24"/>
    </row>
    <row r="639" spans="1:1" ht="15.75" customHeight="1" x14ac:dyDescent="0.25">
      <c r="A639" s="24"/>
    </row>
    <row r="640" spans="1:1" ht="15.75" customHeight="1" x14ac:dyDescent="0.25">
      <c r="A640" s="24"/>
    </row>
    <row r="641" spans="1:1" ht="15.75" customHeight="1" x14ac:dyDescent="0.25">
      <c r="A641" s="24"/>
    </row>
    <row r="642" spans="1:1" ht="15.75" customHeight="1" x14ac:dyDescent="0.25">
      <c r="A642" s="24"/>
    </row>
    <row r="643" spans="1:1" ht="15.75" customHeight="1" x14ac:dyDescent="0.25">
      <c r="A643" s="24"/>
    </row>
    <row r="644" spans="1:1" ht="15.75" customHeight="1" x14ac:dyDescent="0.25">
      <c r="A644" s="24"/>
    </row>
    <row r="645" spans="1:1" ht="15.75" customHeight="1" x14ac:dyDescent="0.25">
      <c r="A645" s="24"/>
    </row>
    <row r="646" spans="1:1" ht="15.75" customHeight="1" x14ac:dyDescent="0.25">
      <c r="A646" s="24"/>
    </row>
    <row r="647" spans="1:1" ht="15.75" customHeight="1" x14ac:dyDescent="0.25">
      <c r="A647" s="24"/>
    </row>
    <row r="648" spans="1:1" ht="15.75" customHeight="1" x14ac:dyDescent="0.25">
      <c r="A648" s="24"/>
    </row>
    <row r="649" spans="1:1" ht="15.75" customHeight="1" x14ac:dyDescent="0.25">
      <c r="A649" s="24"/>
    </row>
    <row r="650" spans="1:1" ht="15.75" customHeight="1" x14ac:dyDescent="0.25">
      <c r="A650" s="24"/>
    </row>
    <row r="651" spans="1:1" ht="15.75" customHeight="1" x14ac:dyDescent="0.25">
      <c r="A651" s="24"/>
    </row>
    <row r="652" spans="1:1" ht="15.75" customHeight="1" x14ac:dyDescent="0.25">
      <c r="A652" s="24"/>
    </row>
    <row r="653" spans="1:1" ht="15.75" customHeight="1" x14ac:dyDescent="0.25">
      <c r="A653" s="24"/>
    </row>
    <row r="654" spans="1:1" ht="15.75" customHeight="1" x14ac:dyDescent="0.25">
      <c r="A654" s="24"/>
    </row>
    <row r="655" spans="1:1" ht="15.75" customHeight="1" x14ac:dyDescent="0.25">
      <c r="A655" s="24"/>
    </row>
    <row r="656" spans="1:1" ht="15.75" customHeight="1" x14ac:dyDescent="0.25">
      <c r="A656" s="24"/>
    </row>
    <row r="657" spans="1:1" ht="15.75" customHeight="1" x14ac:dyDescent="0.25">
      <c r="A657" s="24"/>
    </row>
    <row r="658" spans="1:1" ht="15.75" customHeight="1" x14ac:dyDescent="0.25">
      <c r="A658" s="24"/>
    </row>
    <row r="659" spans="1:1" ht="15.75" customHeight="1" x14ac:dyDescent="0.25">
      <c r="A659" s="24"/>
    </row>
    <row r="660" spans="1:1" ht="15.75" customHeight="1" x14ac:dyDescent="0.25">
      <c r="A660" s="24"/>
    </row>
    <row r="661" spans="1:1" ht="15.75" customHeight="1" x14ac:dyDescent="0.25">
      <c r="A661" s="24"/>
    </row>
    <row r="662" spans="1:1" ht="15.75" customHeight="1" x14ac:dyDescent="0.25">
      <c r="A662" s="24"/>
    </row>
    <row r="663" spans="1:1" ht="15.75" customHeight="1" x14ac:dyDescent="0.25">
      <c r="A663" s="24"/>
    </row>
    <row r="664" spans="1:1" ht="15.75" customHeight="1" x14ac:dyDescent="0.25">
      <c r="A664" s="24"/>
    </row>
    <row r="665" spans="1:1" ht="15.75" customHeight="1" x14ac:dyDescent="0.25">
      <c r="A665" s="24"/>
    </row>
    <row r="666" spans="1:1" ht="15.75" customHeight="1" x14ac:dyDescent="0.25">
      <c r="A666" s="24"/>
    </row>
    <row r="667" spans="1:1" ht="15.75" customHeight="1" x14ac:dyDescent="0.25">
      <c r="A667" s="24"/>
    </row>
    <row r="668" spans="1:1" ht="15.75" customHeight="1" x14ac:dyDescent="0.25">
      <c r="A668" s="24"/>
    </row>
    <row r="669" spans="1:1" ht="15.75" customHeight="1" x14ac:dyDescent="0.25">
      <c r="A669" s="24"/>
    </row>
    <row r="670" spans="1:1" ht="15.75" customHeight="1" x14ac:dyDescent="0.25">
      <c r="A670" s="24"/>
    </row>
    <row r="671" spans="1:1" ht="15.75" customHeight="1" x14ac:dyDescent="0.25">
      <c r="A671" s="24"/>
    </row>
    <row r="672" spans="1:1" ht="15.75" customHeight="1" x14ac:dyDescent="0.25">
      <c r="A672" s="24"/>
    </row>
    <row r="673" spans="1:1" ht="15.75" customHeight="1" x14ac:dyDescent="0.25">
      <c r="A673" s="24"/>
    </row>
    <row r="674" spans="1:1" ht="15.75" customHeight="1" x14ac:dyDescent="0.25">
      <c r="A674" s="24"/>
    </row>
    <row r="675" spans="1:1" ht="15.75" customHeight="1" x14ac:dyDescent="0.25">
      <c r="A675" s="24"/>
    </row>
    <row r="676" spans="1:1" ht="15.75" customHeight="1" x14ac:dyDescent="0.25">
      <c r="A676" s="24"/>
    </row>
    <row r="677" spans="1:1" ht="15.75" customHeight="1" x14ac:dyDescent="0.25">
      <c r="A677" s="24"/>
    </row>
    <row r="678" spans="1:1" ht="15.75" customHeight="1" x14ac:dyDescent="0.25">
      <c r="A678" s="24"/>
    </row>
    <row r="679" spans="1:1" ht="15.75" customHeight="1" x14ac:dyDescent="0.25">
      <c r="A679" s="24"/>
    </row>
    <row r="680" spans="1:1" ht="15.75" customHeight="1" x14ac:dyDescent="0.25">
      <c r="A680" s="24"/>
    </row>
    <row r="681" spans="1:1" ht="15.75" customHeight="1" x14ac:dyDescent="0.25">
      <c r="A681" s="24"/>
    </row>
    <row r="682" spans="1:1" ht="15.75" customHeight="1" x14ac:dyDescent="0.25">
      <c r="A682" s="24"/>
    </row>
    <row r="683" spans="1:1" ht="15.75" customHeight="1" x14ac:dyDescent="0.25">
      <c r="A683" s="24"/>
    </row>
    <row r="684" spans="1:1" ht="15.75" customHeight="1" x14ac:dyDescent="0.25">
      <c r="A684" s="24"/>
    </row>
    <row r="685" spans="1:1" ht="15.75" customHeight="1" x14ac:dyDescent="0.25">
      <c r="A685" s="24"/>
    </row>
    <row r="686" spans="1:1" ht="15.75" customHeight="1" x14ac:dyDescent="0.25">
      <c r="A686" s="24"/>
    </row>
    <row r="687" spans="1:1" ht="15.75" customHeight="1" x14ac:dyDescent="0.25">
      <c r="A687" s="24"/>
    </row>
    <row r="688" spans="1:1" ht="15.75" customHeight="1" x14ac:dyDescent="0.25">
      <c r="A688" s="24"/>
    </row>
    <row r="689" spans="1:1" ht="15.75" customHeight="1" x14ac:dyDescent="0.25">
      <c r="A689" s="24"/>
    </row>
    <row r="690" spans="1:1" ht="15.75" customHeight="1" x14ac:dyDescent="0.25">
      <c r="A690" s="24"/>
    </row>
    <row r="691" spans="1:1" ht="15.75" customHeight="1" x14ac:dyDescent="0.25">
      <c r="A691" s="24"/>
    </row>
    <row r="692" spans="1:1" ht="15.75" customHeight="1" x14ac:dyDescent="0.25">
      <c r="A692" s="24"/>
    </row>
    <row r="693" spans="1:1" ht="15.75" customHeight="1" x14ac:dyDescent="0.25">
      <c r="A693" s="24"/>
    </row>
    <row r="694" spans="1:1" ht="15.75" customHeight="1" x14ac:dyDescent="0.25">
      <c r="A694" s="24"/>
    </row>
    <row r="695" spans="1:1" ht="15.75" customHeight="1" x14ac:dyDescent="0.25">
      <c r="A695" s="24"/>
    </row>
    <row r="696" spans="1:1" ht="15.75" customHeight="1" x14ac:dyDescent="0.25">
      <c r="A696" s="24"/>
    </row>
    <row r="697" spans="1:1" ht="15.75" customHeight="1" x14ac:dyDescent="0.25">
      <c r="A697" s="24"/>
    </row>
    <row r="698" spans="1:1" ht="15.75" customHeight="1" x14ac:dyDescent="0.25">
      <c r="A698" s="24"/>
    </row>
    <row r="699" spans="1:1" ht="15.75" customHeight="1" x14ac:dyDescent="0.25">
      <c r="A699" s="24"/>
    </row>
    <row r="700" spans="1:1" ht="15.75" customHeight="1" x14ac:dyDescent="0.25">
      <c r="A700" s="24"/>
    </row>
    <row r="701" spans="1:1" ht="15.75" customHeight="1" x14ac:dyDescent="0.25">
      <c r="A701" s="24"/>
    </row>
    <row r="702" spans="1:1" ht="15.75" customHeight="1" x14ac:dyDescent="0.25">
      <c r="A702" s="24"/>
    </row>
    <row r="703" spans="1:1" ht="15.75" customHeight="1" x14ac:dyDescent="0.25">
      <c r="A703" s="24"/>
    </row>
    <row r="704" spans="1:1" ht="15.75" customHeight="1" x14ac:dyDescent="0.25">
      <c r="A704" s="24"/>
    </row>
    <row r="705" spans="1:1" ht="15.75" customHeight="1" x14ac:dyDescent="0.25">
      <c r="A705" s="24"/>
    </row>
    <row r="706" spans="1:1" ht="15.75" customHeight="1" x14ac:dyDescent="0.25">
      <c r="A706" s="24"/>
    </row>
    <row r="707" spans="1:1" ht="15.75" customHeight="1" x14ac:dyDescent="0.25">
      <c r="A707" s="24"/>
    </row>
    <row r="708" spans="1:1" ht="15.75" customHeight="1" x14ac:dyDescent="0.25">
      <c r="A708" s="24"/>
    </row>
    <row r="709" spans="1:1" ht="15.75" customHeight="1" x14ac:dyDescent="0.25">
      <c r="A709" s="24"/>
    </row>
    <row r="710" spans="1:1" ht="15.75" customHeight="1" x14ac:dyDescent="0.25">
      <c r="A710" s="24"/>
    </row>
    <row r="711" spans="1:1" ht="15.75" customHeight="1" x14ac:dyDescent="0.25">
      <c r="A711" s="24"/>
    </row>
    <row r="712" spans="1:1" ht="15.75" customHeight="1" x14ac:dyDescent="0.25">
      <c r="A712" s="24"/>
    </row>
    <row r="713" spans="1:1" ht="15.75" customHeight="1" x14ac:dyDescent="0.25">
      <c r="A713" s="24"/>
    </row>
    <row r="714" spans="1:1" ht="15.75" customHeight="1" x14ac:dyDescent="0.25">
      <c r="A714" s="24"/>
    </row>
    <row r="715" spans="1:1" ht="15.75" customHeight="1" x14ac:dyDescent="0.25">
      <c r="A715" s="24"/>
    </row>
    <row r="716" spans="1:1" ht="15.75" customHeight="1" x14ac:dyDescent="0.25">
      <c r="A716" s="24"/>
    </row>
    <row r="717" spans="1:1" ht="15.75" customHeight="1" x14ac:dyDescent="0.25">
      <c r="A717" s="24"/>
    </row>
    <row r="718" spans="1:1" ht="15.75" customHeight="1" x14ac:dyDescent="0.25">
      <c r="A718" s="24"/>
    </row>
    <row r="719" spans="1:1" ht="15.75" customHeight="1" x14ac:dyDescent="0.25">
      <c r="A719" s="24"/>
    </row>
    <row r="720" spans="1:1" ht="15.75" customHeight="1" x14ac:dyDescent="0.25">
      <c r="A720" s="24"/>
    </row>
    <row r="721" spans="1:1" ht="15.75" customHeight="1" x14ac:dyDescent="0.25">
      <c r="A721" s="24"/>
    </row>
    <row r="722" spans="1:1" ht="15.75" customHeight="1" x14ac:dyDescent="0.25">
      <c r="A722" s="24"/>
    </row>
    <row r="723" spans="1:1" ht="15.75" customHeight="1" x14ac:dyDescent="0.25">
      <c r="A723" s="24"/>
    </row>
    <row r="724" spans="1:1" ht="15.75" customHeight="1" x14ac:dyDescent="0.25">
      <c r="A724" s="24"/>
    </row>
    <row r="725" spans="1:1" ht="15.75" customHeight="1" x14ac:dyDescent="0.25">
      <c r="A725" s="24"/>
    </row>
    <row r="726" spans="1:1" ht="15.75" customHeight="1" x14ac:dyDescent="0.25">
      <c r="A726" s="24"/>
    </row>
    <row r="727" spans="1:1" ht="15.75" customHeight="1" x14ac:dyDescent="0.25">
      <c r="A727" s="24"/>
    </row>
    <row r="728" spans="1:1" ht="15.75" customHeight="1" x14ac:dyDescent="0.25">
      <c r="A728" s="24"/>
    </row>
    <row r="729" spans="1:1" ht="15.75" customHeight="1" x14ac:dyDescent="0.25">
      <c r="A729" s="24"/>
    </row>
    <row r="730" spans="1:1" ht="15.75" customHeight="1" x14ac:dyDescent="0.25">
      <c r="A730" s="24"/>
    </row>
    <row r="731" spans="1:1" ht="15.75" customHeight="1" x14ac:dyDescent="0.25">
      <c r="A731" s="24"/>
    </row>
    <row r="732" spans="1:1" ht="15.75" customHeight="1" x14ac:dyDescent="0.25">
      <c r="A732" s="24"/>
    </row>
    <row r="733" spans="1:1" ht="15.75" customHeight="1" x14ac:dyDescent="0.25">
      <c r="A733" s="24"/>
    </row>
    <row r="734" spans="1:1" ht="15.75" customHeight="1" x14ac:dyDescent="0.25">
      <c r="A734" s="24"/>
    </row>
    <row r="735" spans="1:1" ht="15.75" customHeight="1" x14ac:dyDescent="0.25">
      <c r="A735" s="24"/>
    </row>
    <row r="736" spans="1:1" ht="15.75" customHeight="1" x14ac:dyDescent="0.25">
      <c r="A736" s="24"/>
    </row>
    <row r="737" spans="1:1" ht="15.75" customHeight="1" x14ac:dyDescent="0.25">
      <c r="A737" s="24"/>
    </row>
    <row r="738" spans="1:1" ht="15.75" customHeight="1" x14ac:dyDescent="0.25">
      <c r="A738" s="24"/>
    </row>
    <row r="739" spans="1:1" ht="15.75" customHeight="1" x14ac:dyDescent="0.25">
      <c r="A739" s="24"/>
    </row>
    <row r="740" spans="1:1" ht="15.75" customHeight="1" x14ac:dyDescent="0.25">
      <c r="A740" s="24"/>
    </row>
    <row r="741" spans="1:1" ht="15.75" customHeight="1" x14ac:dyDescent="0.25">
      <c r="A741" s="24"/>
    </row>
    <row r="742" spans="1:1" ht="15.75" customHeight="1" x14ac:dyDescent="0.25">
      <c r="A742" s="24"/>
    </row>
    <row r="743" spans="1:1" ht="15.75" customHeight="1" x14ac:dyDescent="0.25">
      <c r="A743" s="24"/>
    </row>
    <row r="744" spans="1:1" ht="15.75" customHeight="1" x14ac:dyDescent="0.25">
      <c r="A744" s="24"/>
    </row>
    <row r="745" spans="1:1" ht="15.75" customHeight="1" x14ac:dyDescent="0.25">
      <c r="A745" s="24"/>
    </row>
    <row r="746" spans="1:1" ht="15.75" customHeight="1" x14ac:dyDescent="0.25">
      <c r="A746" s="24"/>
    </row>
    <row r="747" spans="1:1" ht="15.75" customHeight="1" x14ac:dyDescent="0.25">
      <c r="A747" s="24"/>
    </row>
    <row r="748" spans="1:1" ht="15.75" customHeight="1" x14ac:dyDescent="0.25">
      <c r="A748" s="24"/>
    </row>
    <row r="749" spans="1:1" ht="15.75" customHeight="1" x14ac:dyDescent="0.25">
      <c r="A749" s="24"/>
    </row>
    <row r="750" spans="1:1" ht="15.75" customHeight="1" x14ac:dyDescent="0.25">
      <c r="A750" s="24"/>
    </row>
    <row r="751" spans="1:1" ht="15.75" customHeight="1" x14ac:dyDescent="0.25">
      <c r="A751" s="24"/>
    </row>
    <row r="752" spans="1:1" ht="15.75" customHeight="1" x14ac:dyDescent="0.25">
      <c r="A752" s="24"/>
    </row>
    <row r="753" spans="1:1" ht="15.75" customHeight="1" x14ac:dyDescent="0.25">
      <c r="A753" s="24"/>
    </row>
    <row r="754" spans="1:1" ht="15.75" customHeight="1" x14ac:dyDescent="0.25">
      <c r="A754" s="24"/>
    </row>
    <row r="755" spans="1:1" ht="15.75" customHeight="1" x14ac:dyDescent="0.25">
      <c r="A755" s="24"/>
    </row>
    <row r="756" spans="1:1" ht="15.75" customHeight="1" x14ac:dyDescent="0.25">
      <c r="A756" s="24"/>
    </row>
    <row r="757" spans="1:1" ht="15.75" customHeight="1" x14ac:dyDescent="0.25">
      <c r="A757" s="24"/>
    </row>
    <row r="758" spans="1:1" ht="15.75" customHeight="1" x14ac:dyDescent="0.25">
      <c r="A758" s="24"/>
    </row>
    <row r="759" spans="1:1" ht="15.75" customHeight="1" x14ac:dyDescent="0.25">
      <c r="A759" s="24"/>
    </row>
    <row r="760" spans="1:1" ht="15.75" customHeight="1" x14ac:dyDescent="0.25">
      <c r="A760" s="24"/>
    </row>
    <row r="761" spans="1:1" ht="15.75" customHeight="1" x14ac:dyDescent="0.25">
      <c r="A761" s="24"/>
    </row>
    <row r="762" spans="1:1" ht="15.75" customHeight="1" x14ac:dyDescent="0.25">
      <c r="A762" s="24"/>
    </row>
    <row r="763" spans="1:1" ht="15.75" customHeight="1" x14ac:dyDescent="0.25">
      <c r="A763" s="24"/>
    </row>
    <row r="764" spans="1:1" ht="15.75" customHeight="1" x14ac:dyDescent="0.25">
      <c r="A764" s="24"/>
    </row>
    <row r="765" spans="1:1" ht="15.75" customHeight="1" x14ac:dyDescent="0.25">
      <c r="A765" s="24"/>
    </row>
    <row r="766" spans="1:1" ht="15.75" customHeight="1" x14ac:dyDescent="0.25">
      <c r="A766" s="24"/>
    </row>
    <row r="767" spans="1:1" ht="15.75" customHeight="1" x14ac:dyDescent="0.25">
      <c r="A767" s="24"/>
    </row>
    <row r="768" spans="1:1" ht="15.75" customHeight="1" x14ac:dyDescent="0.25">
      <c r="A768" s="24"/>
    </row>
    <row r="769" spans="1:1" ht="15.75" customHeight="1" x14ac:dyDescent="0.25">
      <c r="A769" s="24"/>
    </row>
    <row r="770" spans="1:1" ht="15.75" customHeight="1" x14ac:dyDescent="0.25">
      <c r="A770" s="24"/>
    </row>
    <row r="771" spans="1:1" ht="15.75" customHeight="1" x14ac:dyDescent="0.25">
      <c r="A771" s="24"/>
    </row>
    <row r="772" spans="1:1" ht="15.75" customHeight="1" x14ac:dyDescent="0.25">
      <c r="A772" s="24"/>
    </row>
    <row r="773" spans="1:1" ht="15.75" customHeight="1" x14ac:dyDescent="0.25">
      <c r="A773" s="24"/>
    </row>
    <row r="774" spans="1:1" ht="15.75" customHeight="1" x14ac:dyDescent="0.25">
      <c r="A774" s="24"/>
    </row>
    <row r="775" spans="1:1" ht="15.75" customHeight="1" x14ac:dyDescent="0.25">
      <c r="A775" s="24"/>
    </row>
    <row r="776" spans="1:1" ht="15.75" customHeight="1" x14ac:dyDescent="0.25">
      <c r="A776" s="24"/>
    </row>
    <row r="777" spans="1:1" ht="15.75" customHeight="1" x14ac:dyDescent="0.25">
      <c r="A777" s="24"/>
    </row>
    <row r="778" spans="1:1" ht="15.75" customHeight="1" x14ac:dyDescent="0.25">
      <c r="A778" s="24"/>
    </row>
    <row r="779" spans="1:1" ht="15.75" customHeight="1" x14ac:dyDescent="0.25">
      <c r="A779" s="24"/>
    </row>
    <row r="780" spans="1:1" ht="15.75" customHeight="1" x14ac:dyDescent="0.25">
      <c r="A780" s="24"/>
    </row>
    <row r="781" spans="1:1" ht="15.75" customHeight="1" x14ac:dyDescent="0.25">
      <c r="A781" s="24"/>
    </row>
    <row r="782" spans="1:1" ht="15.75" customHeight="1" x14ac:dyDescent="0.25">
      <c r="A782" s="24"/>
    </row>
    <row r="783" spans="1:1" ht="15.75" customHeight="1" x14ac:dyDescent="0.25">
      <c r="A783" s="24"/>
    </row>
    <row r="784" spans="1:1" ht="15.75" customHeight="1" x14ac:dyDescent="0.25">
      <c r="A784" s="24"/>
    </row>
    <row r="785" spans="1:1" ht="15.75" customHeight="1" x14ac:dyDescent="0.25">
      <c r="A785" s="24"/>
    </row>
    <row r="786" spans="1:1" ht="15.75" customHeight="1" x14ac:dyDescent="0.25">
      <c r="A786" s="24"/>
    </row>
    <row r="787" spans="1:1" ht="15.75" customHeight="1" x14ac:dyDescent="0.25">
      <c r="A787" s="24"/>
    </row>
    <row r="788" spans="1:1" ht="15.75" customHeight="1" x14ac:dyDescent="0.25">
      <c r="A788" s="24"/>
    </row>
    <row r="789" spans="1:1" ht="15.75" customHeight="1" x14ac:dyDescent="0.25">
      <c r="A789" s="24"/>
    </row>
    <row r="790" spans="1:1" ht="15.75" customHeight="1" x14ac:dyDescent="0.25">
      <c r="A790" s="24"/>
    </row>
    <row r="791" spans="1:1" ht="15.75" customHeight="1" x14ac:dyDescent="0.25">
      <c r="A791" s="24"/>
    </row>
    <row r="792" spans="1:1" ht="15.75" customHeight="1" x14ac:dyDescent="0.25">
      <c r="A792" s="24"/>
    </row>
    <row r="793" spans="1:1" ht="15.75" customHeight="1" x14ac:dyDescent="0.25">
      <c r="A793" s="24"/>
    </row>
    <row r="794" spans="1:1" ht="15.75" customHeight="1" x14ac:dyDescent="0.25">
      <c r="A794" s="24"/>
    </row>
    <row r="795" spans="1:1" ht="15.75" customHeight="1" x14ac:dyDescent="0.25">
      <c r="A795" s="24"/>
    </row>
    <row r="796" spans="1:1" ht="15.75" customHeight="1" x14ac:dyDescent="0.25">
      <c r="A796" s="24"/>
    </row>
    <row r="797" spans="1:1" ht="15.75" customHeight="1" x14ac:dyDescent="0.25">
      <c r="A797" s="24"/>
    </row>
    <row r="798" spans="1:1" ht="15.75" customHeight="1" x14ac:dyDescent="0.25">
      <c r="A798" s="24"/>
    </row>
    <row r="799" spans="1:1" ht="15.75" customHeight="1" x14ac:dyDescent="0.25">
      <c r="A799" s="24"/>
    </row>
    <row r="800" spans="1:1" ht="15.75" customHeight="1" x14ac:dyDescent="0.25">
      <c r="A800" s="24"/>
    </row>
    <row r="801" spans="1:1" ht="15.75" customHeight="1" x14ac:dyDescent="0.25">
      <c r="A801" s="24"/>
    </row>
    <row r="802" spans="1:1" ht="15.75" customHeight="1" x14ac:dyDescent="0.25">
      <c r="A802" s="24"/>
    </row>
    <row r="803" spans="1:1" ht="15.75" customHeight="1" x14ac:dyDescent="0.25">
      <c r="A803" s="24"/>
    </row>
    <row r="804" spans="1:1" ht="15.75" customHeight="1" x14ac:dyDescent="0.25">
      <c r="A804" s="24"/>
    </row>
    <row r="805" spans="1:1" ht="15.75" customHeight="1" x14ac:dyDescent="0.25">
      <c r="A805" s="24"/>
    </row>
    <row r="806" spans="1:1" ht="15.75" customHeight="1" x14ac:dyDescent="0.25">
      <c r="A806" s="24"/>
    </row>
    <row r="807" spans="1:1" ht="15.75" customHeight="1" x14ac:dyDescent="0.25">
      <c r="A807" s="24"/>
    </row>
    <row r="808" spans="1:1" ht="15.75" customHeight="1" x14ac:dyDescent="0.25">
      <c r="A808" s="24"/>
    </row>
    <row r="809" spans="1:1" ht="15.75" customHeight="1" x14ac:dyDescent="0.25">
      <c r="A809" s="24"/>
    </row>
    <row r="810" spans="1:1" ht="15.75" customHeight="1" x14ac:dyDescent="0.25">
      <c r="A810" s="24"/>
    </row>
    <row r="811" spans="1:1" ht="15.75" customHeight="1" x14ac:dyDescent="0.25">
      <c r="A811" s="24"/>
    </row>
    <row r="812" spans="1:1" ht="15.75" customHeight="1" x14ac:dyDescent="0.25">
      <c r="A812" s="24"/>
    </row>
    <row r="813" spans="1:1" ht="15.75" customHeight="1" x14ac:dyDescent="0.25">
      <c r="A813" s="24"/>
    </row>
    <row r="814" spans="1:1" ht="15.75" customHeight="1" x14ac:dyDescent="0.25">
      <c r="A814" s="24"/>
    </row>
    <row r="815" spans="1:1" ht="15.75" customHeight="1" x14ac:dyDescent="0.25">
      <c r="A815" s="24"/>
    </row>
    <row r="816" spans="1:1" ht="15.75" customHeight="1" x14ac:dyDescent="0.25">
      <c r="A816" s="24"/>
    </row>
    <row r="817" spans="1:1" ht="15.75" customHeight="1" x14ac:dyDescent="0.25">
      <c r="A817" s="24"/>
    </row>
    <row r="818" spans="1:1" ht="15.75" customHeight="1" x14ac:dyDescent="0.25">
      <c r="A818" s="24"/>
    </row>
    <row r="819" spans="1:1" ht="15.75" customHeight="1" x14ac:dyDescent="0.25">
      <c r="A819" s="24"/>
    </row>
    <row r="820" spans="1:1" ht="15.75" customHeight="1" x14ac:dyDescent="0.25">
      <c r="A820" s="24"/>
    </row>
    <row r="821" spans="1:1" ht="15.75" customHeight="1" x14ac:dyDescent="0.25">
      <c r="A821" s="24"/>
    </row>
    <row r="822" spans="1:1" ht="15.75" customHeight="1" x14ac:dyDescent="0.25">
      <c r="A822" s="24"/>
    </row>
    <row r="823" spans="1:1" ht="15.75" customHeight="1" x14ac:dyDescent="0.25">
      <c r="A823" s="24"/>
    </row>
    <row r="824" spans="1:1" ht="15.75" customHeight="1" x14ac:dyDescent="0.25">
      <c r="A824" s="24"/>
    </row>
    <row r="825" spans="1:1" ht="15.75" customHeight="1" x14ac:dyDescent="0.25">
      <c r="A825" s="24"/>
    </row>
    <row r="826" spans="1:1" ht="15.75" customHeight="1" x14ac:dyDescent="0.25">
      <c r="A826" s="24"/>
    </row>
    <row r="827" spans="1:1" ht="15.75" customHeight="1" x14ac:dyDescent="0.25">
      <c r="A827" s="24"/>
    </row>
    <row r="828" spans="1:1" ht="15.75" customHeight="1" x14ac:dyDescent="0.25">
      <c r="A828" s="24"/>
    </row>
    <row r="829" spans="1:1" ht="15.75" customHeight="1" x14ac:dyDescent="0.25">
      <c r="A829" s="24"/>
    </row>
    <row r="830" spans="1:1" ht="15.75" customHeight="1" x14ac:dyDescent="0.25">
      <c r="A830" s="24"/>
    </row>
    <row r="831" spans="1:1" ht="15.75" customHeight="1" x14ac:dyDescent="0.25">
      <c r="A831" s="24"/>
    </row>
    <row r="832" spans="1:1" ht="15.75" customHeight="1" x14ac:dyDescent="0.25">
      <c r="A832" s="24"/>
    </row>
    <row r="833" spans="1:1" ht="15.75" customHeight="1" x14ac:dyDescent="0.25">
      <c r="A833" s="24"/>
    </row>
    <row r="834" spans="1:1" ht="15.75" customHeight="1" x14ac:dyDescent="0.25">
      <c r="A834" s="24"/>
    </row>
    <row r="835" spans="1:1" ht="15.75" customHeight="1" x14ac:dyDescent="0.25">
      <c r="A835" s="24"/>
    </row>
    <row r="836" spans="1:1" ht="15.75" customHeight="1" x14ac:dyDescent="0.25">
      <c r="A836" s="24"/>
    </row>
    <row r="837" spans="1:1" ht="15.75" customHeight="1" x14ac:dyDescent="0.25">
      <c r="A837" s="24"/>
    </row>
    <row r="838" spans="1:1" ht="15.75" customHeight="1" x14ac:dyDescent="0.25">
      <c r="A838" s="24"/>
    </row>
    <row r="839" spans="1:1" ht="15.75" customHeight="1" x14ac:dyDescent="0.25">
      <c r="A839" s="24"/>
    </row>
    <row r="840" spans="1:1" ht="15.75" customHeight="1" x14ac:dyDescent="0.25">
      <c r="A840" s="24"/>
    </row>
    <row r="841" spans="1:1" ht="15.75" customHeight="1" x14ac:dyDescent="0.25">
      <c r="A841" s="24"/>
    </row>
    <row r="842" spans="1:1" ht="15.75" customHeight="1" x14ac:dyDescent="0.25">
      <c r="A842" s="24"/>
    </row>
    <row r="843" spans="1:1" ht="15.75" customHeight="1" x14ac:dyDescent="0.25">
      <c r="A843" s="24"/>
    </row>
    <row r="844" spans="1:1" ht="15.75" customHeight="1" x14ac:dyDescent="0.25">
      <c r="A844" s="24"/>
    </row>
    <row r="845" spans="1:1" ht="15.75" customHeight="1" x14ac:dyDescent="0.25">
      <c r="A845" s="24"/>
    </row>
    <row r="846" spans="1:1" ht="15.75" customHeight="1" x14ac:dyDescent="0.25">
      <c r="A846" s="24"/>
    </row>
    <row r="847" spans="1:1" ht="15.75" customHeight="1" x14ac:dyDescent="0.25">
      <c r="A847" s="24"/>
    </row>
    <row r="848" spans="1:1" ht="15.75" customHeight="1" x14ac:dyDescent="0.25">
      <c r="A848" s="24"/>
    </row>
    <row r="849" spans="1:1" ht="15.75" customHeight="1" x14ac:dyDescent="0.25">
      <c r="A849" s="24"/>
    </row>
    <row r="850" spans="1:1" ht="15.75" customHeight="1" x14ac:dyDescent="0.25">
      <c r="A850" s="24"/>
    </row>
    <row r="851" spans="1:1" ht="15.75" customHeight="1" x14ac:dyDescent="0.25">
      <c r="A851" s="24"/>
    </row>
    <row r="852" spans="1:1" ht="15.75" customHeight="1" x14ac:dyDescent="0.25">
      <c r="A852" s="24"/>
    </row>
    <row r="853" spans="1:1" ht="15.75" customHeight="1" x14ac:dyDescent="0.25">
      <c r="A853" s="24"/>
    </row>
    <row r="854" spans="1:1" ht="15.75" customHeight="1" x14ac:dyDescent="0.25">
      <c r="A854" s="24"/>
    </row>
    <row r="855" spans="1:1" ht="15.75" customHeight="1" x14ac:dyDescent="0.25">
      <c r="A855" s="24"/>
    </row>
    <row r="856" spans="1:1" ht="15.75" customHeight="1" x14ac:dyDescent="0.25">
      <c r="A856" s="24"/>
    </row>
    <row r="857" spans="1:1" ht="15.75" customHeight="1" x14ac:dyDescent="0.25">
      <c r="A857" s="24"/>
    </row>
    <row r="858" spans="1:1" ht="15.75" customHeight="1" x14ac:dyDescent="0.25">
      <c r="A858" s="24"/>
    </row>
    <row r="859" spans="1:1" ht="15.75" customHeight="1" x14ac:dyDescent="0.25">
      <c r="A859" s="24"/>
    </row>
    <row r="860" spans="1:1" ht="15.75" customHeight="1" x14ac:dyDescent="0.25">
      <c r="A860" s="24"/>
    </row>
    <row r="861" spans="1:1" ht="15.75" customHeight="1" x14ac:dyDescent="0.25">
      <c r="A861" s="24"/>
    </row>
    <row r="862" spans="1:1" ht="15.75" customHeight="1" x14ac:dyDescent="0.25">
      <c r="A862" s="24"/>
    </row>
    <row r="863" spans="1:1" ht="15.75" customHeight="1" x14ac:dyDescent="0.25">
      <c r="A863" s="24"/>
    </row>
    <row r="864" spans="1:1" ht="15.75" customHeight="1" x14ac:dyDescent="0.25">
      <c r="A864" s="24"/>
    </row>
    <row r="865" spans="1:1" ht="15.75" customHeight="1" x14ac:dyDescent="0.25">
      <c r="A865" s="24"/>
    </row>
    <row r="866" spans="1:1" ht="15.75" customHeight="1" x14ac:dyDescent="0.25">
      <c r="A866" s="24"/>
    </row>
    <row r="867" spans="1:1" ht="15.75" customHeight="1" x14ac:dyDescent="0.25">
      <c r="A867" s="24"/>
    </row>
    <row r="868" spans="1:1" ht="15.75" customHeight="1" x14ac:dyDescent="0.25">
      <c r="A868" s="24"/>
    </row>
    <row r="869" spans="1:1" ht="15.75" customHeight="1" x14ac:dyDescent="0.25">
      <c r="A869" s="24"/>
    </row>
    <row r="870" spans="1:1" ht="15.75" customHeight="1" x14ac:dyDescent="0.25">
      <c r="A870" s="24"/>
    </row>
    <row r="871" spans="1:1" ht="15.75" customHeight="1" x14ac:dyDescent="0.25">
      <c r="A871" s="24"/>
    </row>
    <row r="872" spans="1:1" ht="15.75" customHeight="1" x14ac:dyDescent="0.25">
      <c r="A872" s="24"/>
    </row>
    <row r="873" spans="1:1" ht="15.75" customHeight="1" x14ac:dyDescent="0.25">
      <c r="A873" s="24"/>
    </row>
    <row r="874" spans="1:1" ht="15.75" customHeight="1" x14ac:dyDescent="0.25">
      <c r="A874" s="24"/>
    </row>
    <row r="875" spans="1:1" ht="15.75" customHeight="1" x14ac:dyDescent="0.25">
      <c r="A875" s="24"/>
    </row>
    <row r="876" spans="1:1" ht="15.75" customHeight="1" x14ac:dyDescent="0.25">
      <c r="A876" s="24"/>
    </row>
    <row r="877" spans="1:1" ht="15.75" customHeight="1" x14ac:dyDescent="0.25">
      <c r="A877" s="24"/>
    </row>
    <row r="878" spans="1:1" ht="15.75" customHeight="1" x14ac:dyDescent="0.25">
      <c r="A878" s="24"/>
    </row>
    <row r="879" spans="1:1" ht="15.75" customHeight="1" x14ac:dyDescent="0.25">
      <c r="A879" s="24"/>
    </row>
    <row r="880" spans="1:1" ht="15.75" customHeight="1" x14ac:dyDescent="0.25">
      <c r="A880" s="24"/>
    </row>
    <row r="881" spans="1:1" ht="15.75" customHeight="1" x14ac:dyDescent="0.25">
      <c r="A881" s="24"/>
    </row>
    <row r="882" spans="1:1" ht="15.75" customHeight="1" x14ac:dyDescent="0.25">
      <c r="A882" s="24"/>
    </row>
    <row r="883" spans="1:1" ht="15.75" customHeight="1" x14ac:dyDescent="0.25">
      <c r="A883" s="24"/>
    </row>
    <row r="884" spans="1:1" ht="15.75" customHeight="1" x14ac:dyDescent="0.25">
      <c r="A884" s="24"/>
    </row>
    <row r="885" spans="1:1" ht="15.75" customHeight="1" x14ac:dyDescent="0.25">
      <c r="A885" s="24"/>
    </row>
    <row r="886" spans="1:1" ht="15.75" customHeight="1" x14ac:dyDescent="0.25">
      <c r="A886" s="24"/>
    </row>
    <row r="887" spans="1:1" ht="15.75" customHeight="1" x14ac:dyDescent="0.25">
      <c r="A887" s="24"/>
    </row>
    <row r="888" spans="1:1" ht="15.75" customHeight="1" x14ac:dyDescent="0.25">
      <c r="A888" s="24"/>
    </row>
    <row r="889" spans="1:1" ht="15.75" customHeight="1" x14ac:dyDescent="0.25">
      <c r="A889" s="24"/>
    </row>
    <row r="890" spans="1:1" ht="15.75" customHeight="1" x14ac:dyDescent="0.25">
      <c r="A890" s="24"/>
    </row>
    <row r="891" spans="1:1" ht="15.75" customHeight="1" x14ac:dyDescent="0.25">
      <c r="A891" s="24"/>
    </row>
    <row r="892" spans="1:1" ht="15.75" customHeight="1" x14ac:dyDescent="0.25">
      <c r="A892" s="24"/>
    </row>
    <row r="893" spans="1:1" ht="15.75" customHeight="1" x14ac:dyDescent="0.25">
      <c r="A893" s="24"/>
    </row>
    <row r="894" spans="1:1" ht="15.75" customHeight="1" x14ac:dyDescent="0.25">
      <c r="A894" s="24"/>
    </row>
    <row r="895" spans="1:1" ht="15.75" customHeight="1" x14ac:dyDescent="0.25">
      <c r="A895" s="24"/>
    </row>
    <row r="896" spans="1:1" ht="15.75" customHeight="1" x14ac:dyDescent="0.25">
      <c r="A896" s="24"/>
    </row>
    <row r="897" spans="1:1" ht="15.75" customHeight="1" x14ac:dyDescent="0.25">
      <c r="A897" s="24"/>
    </row>
    <row r="898" spans="1:1" ht="15.75" customHeight="1" x14ac:dyDescent="0.25">
      <c r="A898" s="24"/>
    </row>
    <row r="899" spans="1:1" ht="15.75" customHeight="1" x14ac:dyDescent="0.25">
      <c r="A899" s="24"/>
    </row>
    <row r="900" spans="1:1" ht="15.75" customHeight="1" x14ac:dyDescent="0.25">
      <c r="A900" s="24"/>
    </row>
    <row r="901" spans="1:1" ht="15.75" customHeight="1" x14ac:dyDescent="0.25">
      <c r="A901" s="24"/>
    </row>
    <row r="902" spans="1:1" ht="15.75" customHeight="1" x14ac:dyDescent="0.25">
      <c r="A902" s="24"/>
    </row>
    <row r="903" spans="1:1" ht="15.75" customHeight="1" x14ac:dyDescent="0.25">
      <c r="A903" s="24"/>
    </row>
    <row r="904" spans="1:1" ht="15.75" customHeight="1" x14ac:dyDescent="0.25">
      <c r="A904" s="24"/>
    </row>
    <row r="905" spans="1:1" ht="15.75" customHeight="1" x14ac:dyDescent="0.25">
      <c r="A905" s="24"/>
    </row>
    <row r="906" spans="1:1" ht="15.75" customHeight="1" x14ac:dyDescent="0.25">
      <c r="A906" s="24"/>
    </row>
    <row r="907" spans="1:1" ht="15.75" customHeight="1" x14ac:dyDescent="0.25">
      <c r="A907" s="24"/>
    </row>
    <row r="908" spans="1:1" ht="15.75" customHeight="1" x14ac:dyDescent="0.25">
      <c r="A908" s="24"/>
    </row>
    <row r="909" spans="1:1" ht="15.75" customHeight="1" x14ac:dyDescent="0.25">
      <c r="A909" s="24"/>
    </row>
    <row r="910" spans="1:1" ht="15.75" customHeight="1" x14ac:dyDescent="0.25">
      <c r="A910" s="24"/>
    </row>
    <row r="911" spans="1:1" ht="15.75" customHeight="1" x14ac:dyDescent="0.25">
      <c r="A911" s="24"/>
    </row>
    <row r="912" spans="1:1" ht="15.75" customHeight="1" x14ac:dyDescent="0.25">
      <c r="A912" s="24"/>
    </row>
    <row r="913" spans="1:1" ht="15.75" customHeight="1" x14ac:dyDescent="0.25">
      <c r="A913" s="24"/>
    </row>
    <row r="914" spans="1:1" ht="15.75" customHeight="1" x14ac:dyDescent="0.25">
      <c r="A914" s="24"/>
    </row>
    <row r="915" spans="1:1" ht="15.75" customHeight="1" x14ac:dyDescent="0.25">
      <c r="A915" s="24"/>
    </row>
    <row r="916" spans="1:1" ht="15.75" customHeight="1" x14ac:dyDescent="0.25">
      <c r="A916" s="24"/>
    </row>
    <row r="917" spans="1:1" ht="15.75" customHeight="1" x14ac:dyDescent="0.25">
      <c r="A917" s="24"/>
    </row>
    <row r="918" spans="1:1" ht="15.75" customHeight="1" x14ac:dyDescent="0.25">
      <c r="A918" s="24"/>
    </row>
    <row r="919" spans="1:1" ht="15.75" customHeight="1" x14ac:dyDescent="0.25">
      <c r="A919" s="24"/>
    </row>
    <row r="920" spans="1:1" ht="15.75" customHeight="1" x14ac:dyDescent="0.25">
      <c r="A920" s="24"/>
    </row>
    <row r="921" spans="1:1" ht="15.75" customHeight="1" x14ac:dyDescent="0.25">
      <c r="A921" s="24"/>
    </row>
    <row r="922" spans="1:1" ht="15.75" customHeight="1" x14ac:dyDescent="0.25">
      <c r="A922" s="24"/>
    </row>
    <row r="923" spans="1:1" ht="15.75" customHeight="1" x14ac:dyDescent="0.25">
      <c r="A923" s="24"/>
    </row>
    <row r="924" spans="1:1" ht="15.75" customHeight="1" x14ac:dyDescent="0.25">
      <c r="A924" s="24"/>
    </row>
    <row r="925" spans="1:1" ht="15.75" customHeight="1" x14ac:dyDescent="0.25">
      <c r="A925" s="24"/>
    </row>
    <row r="926" spans="1:1" ht="15.75" customHeight="1" x14ac:dyDescent="0.25">
      <c r="A926" s="24"/>
    </row>
    <row r="927" spans="1:1" ht="15.75" customHeight="1" x14ac:dyDescent="0.25">
      <c r="A927" s="24"/>
    </row>
    <row r="928" spans="1:1" ht="15.75" customHeight="1" x14ac:dyDescent="0.25">
      <c r="A928" s="24"/>
    </row>
    <row r="929" spans="1:1" ht="15.75" customHeight="1" x14ac:dyDescent="0.25">
      <c r="A929" s="24"/>
    </row>
    <row r="930" spans="1:1" ht="15.75" customHeight="1" x14ac:dyDescent="0.25">
      <c r="A930" s="24"/>
    </row>
    <row r="931" spans="1:1" ht="15.75" customHeight="1" x14ac:dyDescent="0.25">
      <c r="A931" s="24"/>
    </row>
    <row r="932" spans="1:1" ht="15.75" customHeight="1" x14ac:dyDescent="0.25">
      <c r="A932" s="24"/>
    </row>
    <row r="933" spans="1:1" ht="15.75" customHeight="1" x14ac:dyDescent="0.25">
      <c r="A933" s="24"/>
    </row>
    <row r="934" spans="1:1" ht="15.75" customHeight="1" x14ac:dyDescent="0.25">
      <c r="A934" s="24"/>
    </row>
    <row r="935" spans="1:1" ht="15.75" customHeight="1" x14ac:dyDescent="0.25">
      <c r="A935" s="24"/>
    </row>
    <row r="936" spans="1:1" ht="15.75" customHeight="1" x14ac:dyDescent="0.25">
      <c r="A936" s="24"/>
    </row>
    <row r="937" spans="1:1" ht="15.75" customHeight="1" x14ac:dyDescent="0.25">
      <c r="A937" s="24"/>
    </row>
    <row r="938" spans="1:1" ht="15.75" customHeight="1" x14ac:dyDescent="0.25">
      <c r="A938" s="24"/>
    </row>
    <row r="939" spans="1:1" ht="15.75" customHeight="1" x14ac:dyDescent="0.25">
      <c r="A939" s="24"/>
    </row>
    <row r="940" spans="1:1" ht="15.75" customHeight="1" x14ac:dyDescent="0.25">
      <c r="A940" s="24"/>
    </row>
    <row r="941" spans="1:1" ht="15.75" customHeight="1" x14ac:dyDescent="0.25">
      <c r="A941" s="24"/>
    </row>
    <row r="942" spans="1:1" ht="15.75" customHeight="1" x14ac:dyDescent="0.25">
      <c r="A942" s="24"/>
    </row>
    <row r="943" spans="1:1" ht="15.75" customHeight="1" x14ac:dyDescent="0.25">
      <c r="A943" s="24"/>
    </row>
    <row r="944" spans="1:1" ht="15.75" customHeight="1" x14ac:dyDescent="0.25">
      <c r="A944" s="24"/>
    </row>
    <row r="945" spans="1:1" ht="15.75" customHeight="1" x14ac:dyDescent="0.25">
      <c r="A945" s="24"/>
    </row>
    <row r="946" spans="1:1" ht="15.75" customHeight="1" x14ac:dyDescent="0.25">
      <c r="A946" s="24"/>
    </row>
    <row r="947" spans="1:1" ht="15.75" customHeight="1" x14ac:dyDescent="0.25">
      <c r="A947" s="24"/>
    </row>
    <row r="948" spans="1:1" ht="15.75" customHeight="1" x14ac:dyDescent="0.25">
      <c r="A948" s="24"/>
    </row>
    <row r="949" spans="1:1" ht="15.75" customHeight="1" x14ac:dyDescent="0.25">
      <c r="A949" s="24"/>
    </row>
    <row r="950" spans="1:1" ht="15.75" customHeight="1" x14ac:dyDescent="0.25">
      <c r="A950" s="24"/>
    </row>
    <row r="951" spans="1:1" ht="15.75" customHeight="1" x14ac:dyDescent="0.25">
      <c r="A951" s="24"/>
    </row>
    <row r="952" spans="1:1" ht="15.75" customHeight="1" x14ac:dyDescent="0.25">
      <c r="A952" s="24"/>
    </row>
    <row r="953" spans="1:1" ht="15.75" customHeight="1" x14ac:dyDescent="0.25">
      <c r="A953" s="24"/>
    </row>
    <row r="954" spans="1:1" ht="15.75" customHeight="1" x14ac:dyDescent="0.25">
      <c r="A954" s="24"/>
    </row>
    <row r="955" spans="1:1" ht="15.75" customHeight="1" x14ac:dyDescent="0.25">
      <c r="A955" s="24"/>
    </row>
    <row r="956" spans="1:1" ht="15.75" customHeight="1" x14ac:dyDescent="0.25">
      <c r="A956" s="24"/>
    </row>
    <row r="957" spans="1:1" ht="15.75" customHeight="1" x14ac:dyDescent="0.25">
      <c r="A957" s="24"/>
    </row>
    <row r="958" spans="1:1" ht="15.75" customHeight="1" x14ac:dyDescent="0.25">
      <c r="A958" s="24"/>
    </row>
    <row r="959" spans="1:1" ht="15.75" customHeight="1" x14ac:dyDescent="0.25">
      <c r="A959" s="24"/>
    </row>
    <row r="960" spans="1:1" ht="15.75" customHeight="1" x14ac:dyDescent="0.25">
      <c r="A960" s="24"/>
    </row>
    <row r="961" spans="1:1" ht="15.75" customHeight="1" x14ac:dyDescent="0.25">
      <c r="A961" s="24"/>
    </row>
    <row r="962" spans="1:1" ht="15.75" customHeight="1" x14ac:dyDescent="0.25">
      <c r="A962" s="24"/>
    </row>
    <row r="963" spans="1:1" ht="15.75" customHeight="1" x14ac:dyDescent="0.25">
      <c r="A963" s="24"/>
    </row>
    <row r="964" spans="1:1" ht="15.75" customHeight="1" x14ac:dyDescent="0.25">
      <c r="A964" s="24"/>
    </row>
    <row r="965" spans="1:1" ht="15.75" customHeight="1" x14ac:dyDescent="0.25">
      <c r="A965" s="24"/>
    </row>
    <row r="966" spans="1:1" ht="15.75" customHeight="1" x14ac:dyDescent="0.25">
      <c r="A966" s="24"/>
    </row>
    <row r="967" spans="1:1" ht="15.75" customHeight="1" x14ac:dyDescent="0.25">
      <c r="A967" s="24"/>
    </row>
    <row r="968" spans="1:1" ht="15.75" customHeight="1" x14ac:dyDescent="0.25">
      <c r="A968" s="24"/>
    </row>
    <row r="969" spans="1:1" ht="15.75" customHeight="1" x14ac:dyDescent="0.25">
      <c r="A969" s="24"/>
    </row>
    <row r="970" spans="1:1" ht="15.75" customHeight="1" x14ac:dyDescent="0.25">
      <c r="A970" s="24"/>
    </row>
    <row r="971" spans="1:1" ht="15.75" customHeight="1" x14ac:dyDescent="0.25">
      <c r="A971" s="24"/>
    </row>
    <row r="972" spans="1:1" ht="15.75" customHeight="1" x14ac:dyDescent="0.25">
      <c r="A972" s="24"/>
    </row>
    <row r="973" spans="1:1" ht="15.75" customHeight="1" x14ac:dyDescent="0.25">
      <c r="A973" s="24"/>
    </row>
    <row r="974" spans="1:1" ht="15.75" customHeight="1" x14ac:dyDescent="0.25">
      <c r="A974" s="24"/>
    </row>
    <row r="975" spans="1:1" ht="15.75" customHeight="1" x14ac:dyDescent="0.25">
      <c r="A975" s="24"/>
    </row>
    <row r="976" spans="1:1" ht="15.75" customHeight="1" x14ac:dyDescent="0.25">
      <c r="A976" s="24"/>
    </row>
    <row r="977" spans="1:1" ht="15.75" customHeight="1" x14ac:dyDescent="0.25">
      <c r="A977" s="24"/>
    </row>
    <row r="978" spans="1:1" ht="15.75" customHeight="1" x14ac:dyDescent="0.25">
      <c r="A978" s="24"/>
    </row>
    <row r="979" spans="1:1" ht="15.75" customHeight="1" x14ac:dyDescent="0.25">
      <c r="A979" s="24"/>
    </row>
    <row r="980" spans="1:1" ht="15.75" customHeight="1" x14ac:dyDescent="0.25">
      <c r="A980" s="24"/>
    </row>
    <row r="981" spans="1:1" ht="15.75" customHeight="1" x14ac:dyDescent="0.25">
      <c r="A981" s="24"/>
    </row>
    <row r="982" spans="1:1" ht="15.75" customHeight="1" x14ac:dyDescent="0.25">
      <c r="A982" s="24"/>
    </row>
    <row r="983" spans="1:1" ht="15.75" customHeight="1" x14ac:dyDescent="0.25">
      <c r="A983" s="24"/>
    </row>
    <row r="984" spans="1:1" ht="15.75" customHeight="1" x14ac:dyDescent="0.25">
      <c r="A984" s="24"/>
    </row>
    <row r="985" spans="1:1" ht="15.75" customHeight="1" x14ac:dyDescent="0.25">
      <c r="A985" s="24"/>
    </row>
    <row r="986" spans="1:1" ht="15.75" customHeight="1" x14ac:dyDescent="0.25">
      <c r="A986" s="24"/>
    </row>
    <row r="987" spans="1:1" ht="15.75" customHeight="1" x14ac:dyDescent="0.25">
      <c r="A987" s="24"/>
    </row>
    <row r="988" spans="1:1" ht="15.75" customHeight="1" x14ac:dyDescent="0.25">
      <c r="A988" s="24"/>
    </row>
    <row r="989" spans="1:1" ht="15.75" customHeight="1" x14ac:dyDescent="0.25">
      <c r="A989" s="24"/>
    </row>
    <row r="990" spans="1:1" ht="15.75" customHeight="1" x14ac:dyDescent="0.25">
      <c r="A990" s="24"/>
    </row>
    <row r="991" spans="1:1" ht="15.75" customHeight="1" x14ac:dyDescent="0.25">
      <c r="A991" s="24"/>
    </row>
    <row r="992" spans="1:1" ht="15.75" customHeight="1" x14ac:dyDescent="0.25">
      <c r="A992" s="24"/>
    </row>
    <row r="993" spans="1:1" ht="15.75" customHeight="1" x14ac:dyDescent="0.25">
      <c r="A993" s="24"/>
    </row>
    <row r="994" spans="1:1" ht="15.75" customHeight="1" x14ac:dyDescent="0.25">
      <c r="A994" s="24"/>
    </row>
    <row r="995" spans="1:1" ht="15.75" customHeight="1" x14ac:dyDescent="0.25">
      <c r="A995" s="24"/>
    </row>
    <row r="996" spans="1:1" ht="15.75" customHeight="1" x14ac:dyDescent="0.25">
      <c r="A996" s="24"/>
    </row>
    <row r="997" spans="1:1" ht="15.75" customHeight="1" x14ac:dyDescent="0.25">
      <c r="A997" s="24"/>
    </row>
    <row r="998" spans="1:1" ht="15.75" customHeight="1" x14ac:dyDescent="0.25">
      <c r="A998" s="24"/>
    </row>
    <row r="999" spans="1:1" ht="15.75" customHeight="1" x14ac:dyDescent="0.25">
      <c r="A999" s="24"/>
    </row>
    <row r="1000" spans="1:1" ht="15.75" customHeight="1" x14ac:dyDescent="0.25">
      <c r="A1000" s="24"/>
    </row>
  </sheetData>
  <mergeCells count="1">
    <mergeCell ref="A1:F1"/>
  </mergeCells>
  <pageMargins left="0.7" right="0.7" top="0.75" bottom="0.75" header="0" footer="0"/>
  <pageSetup orientation="landscape"/>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1011"/>
  <sheetViews>
    <sheetView workbookViewId="0">
      <selection sqref="A1:E1"/>
    </sheetView>
  </sheetViews>
  <sheetFormatPr defaultColWidth="11.125" defaultRowHeight="15.75" x14ac:dyDescent="0.25"/>
  <cols>
    <col min="1" max="1" width="4" customWidth="1"/>
    <col min="2" max="2" width="43" customWidth="1"/>
    <col min="3" max="3" width="10.625" customWidth="1"/>
    <col min="4" max="4" width="44.25" customWidth="1"/>
    <col min="5" max="5" width="21.625" customWidth="1"/>
    <col min="6" max="6" width="12.125" customWidth="1"/>
    <col min="7" max="7" width="10.625" customWidth="1"/>
    <col min="8" max="8" width="15" customWidth="1"/>
    <col min="9" max="26" width="10.625" customWidth="1"/>
  </cols>
  <sheetData>
    <row r="1" spans="1:5" x14ac:dyDescent="0.25">
      <c r="A1" s="601" t="s">
        <v>190</v>
      </c>
      <c r="B1" s="601"/>
      <c r="C1" s="601"/>
      <c r="D1" s="601"/>
      <c r="E1" s="601"/>
    </row>
    <row r="2" spans="1:5" x14ac:dyDescent="0.25">
      <c r="A2" s="43"/>
    </row>
    <row r="3" spans="1:5" ht="47.25" x14ac:dyDescent="0.25">
      <c r="A3" s="32" t="s">
        <v>191</v>
      </c>
      <c r="B3" s="32" t="s">
        <v>192</v>
      </c>
      <c r="C3" s="32" t="s">
        <v>193</v>
      </c>
      <c r="D3" s="32" t="s">
        <v>194</v>
      </c>
      <c r="E3" s="70" t="s">
        <v>269</v>
      </c>
    </row>
    <row r="4" spans="1:5" x14ac:dyDescent="0.25">
      <c r="A4" s="44">
        <v>0</v>
      </c>
      <c r="B4" s="44">
        <v>1</v>
      </c>
      <c r="C4" s="44">
        <v>2</v>
      </c>
      <c r="D4" s="44">
        <v>3</v>
      </c>
      <c r="E4" s="44">
        <v>4</v>
      </c>
    </row>
    <row r="5" spans="1:5" x14ac:dyDescent="0.25">
      <c r="A5" s="626" t="s">
        <v>195</v>
      </c>
      <c r="B5" s="34" t="s">
        <v>196</v>
      </c>
      <c r="C5" s="34"/>
      <c r="D5" s="34"/>
      <c r="E5" s="34"/>
    </row>
    <row r="6" spans="1:5" x14ac:dyDescent="0.25">
      <c r="A6" s="527"/>
      <c r="B6" s="34" t="s">
        <v>197</v>
      </c>
      <c r="C6" s="34"/>
      <c r="D6" s="34"/>
      <c r="E6" s="34"/>
    </row>
    <row r="7" spans="1:5" x14ac:dyDescent="0.25">
      <c r="A7" s="527"/>
      <c r="B7" s="34" t="s">
        <v>198</v>
      </c>
      <c r="C7" s="34"/>
      <c r="D7" s="34"/>
      <c r="E7" s="34"/>
    </row>
    <row r="8" spans="1:5" x14ac:dyDescent="0.25">
      <c r="A8" s="527"/>
      <c r="B8" s="47" t="s">
        <v>199</v>
      </c>
      <c r="C8" s="34"/>
      <c r="D8" s="34"/>
      <c r="E8" s="34"/>
    </row>
    <row r="9" spans="1:5" x14ac:dyDescent="0.25">
      <c r="A9" s="527"/>
      <c r="B9" s="47" t="s">
        <v>200</v>
      </c>
      <c r="C9" s="34"/>
      <c r="D9" s="34"/>
      <c r="E9" s="34"/>
    </row>
    <row r="10" spans="1:5" x14ac:dyDescent="0.25">
      <c r="A10" s="527"/>
      <c r="B10" s="47" t="s">
        <v>201</v>
      </c>
      <c r="C10" s="34"/>
      <c r="D10" s="34"/>
      <c r="E10" s="34"/>
    </row>
    <row r="11" spans="1:5" x14ac:dyDescent="0.25">
      <c r="A11" s="627"/>
      <c r="B11" s="48" t="s">
        <v>202</v>
      </c>
      <c r="C11" s="48"/>
      <c r="D11" s="48"/>
      <c r="E11" s="48"/>
    </row>
    <row r="12" spans="1:5" x14ac:dyDescent="0.25">
      <c r="A12" s="628" t="s">
        <v>203</v>
      </c>
      <c r="B12" s="49" t="s">
        <v>196</v>
      </c>
      <c r="C12" s="50"/>
      <c r="D12" s="50"/>
      <c r="E12" s="50"/>
    </row>
    <row r="13" spans="1:5" x14ac:dyDescent="0.25">
      <c r="A13" s="527"/>
      <c r="B13" s="29" t="s">
        <v>204</v>
      </c>
      <c r="C13" s="34"/>
      <c r="D13" s="34"/>
      <c r="E13" s="34"/>
    </row>
    <row r="14" spans="1:5" ht="60" x14ac:dyDescent="0.25">
      <c r="A14" s="527"/>
      <c r="B14" s="213" t="s">
        <v>1271</v>
      </c>
      <c r="C14" s="295">
        <v>2024</v>
      </c>
      <c r="D14" s="218" t="s">
        <v>1272</v>
      </c>
      <c r="E14" s="215" t="s">
        <v>1273</v>
      </c>
    </row>
    <row r="15" spans="1:5" ht="60" x14ac:dyDescent="0.25">
      <c r="A15" s="527"/>
      <c r="B15" s="213" t="s">
        <v>1274</v>
      </c>
      <c r="C15" s="295">
        <v>2024</v>
      </c>
      <c r="D15" s="218" t="s">
        <v>1275</v>
      </c>
      <c r="E15" s="215" t="s">
        <v>1273</v>
      </c>
    </row>
    <row r="16" spans="1:5" ht="90" x14ac:dyDescent="0.25">
      <c r="A16" s="528"/>
      <c r="B16" s="213" t="s">
        <v>1276</v>
      </c>
      <c r="C16" s="295">
        <v>2024</v>
      </c>
      <c r="D16" s="218" t="s">
        <v>1277</v>
      </c>
      <c r="E16" s="215" t="s">
        <v>1273</v>
      </c>
    </row>
    <row r="17" spans="1:5" ht="60" x14ac:dyDescent="0.25">
      <c r="A17" s="528"/>
      <c r="B17" s="296" t="s">
        <v>1278</v>
      </c>
      <c r="C17" s="295">
        <v>2024</v>
      </c>
      <c r="D17" s="218" t="s">
        <v>1279</v>
      </c>
      <c r="E17" s="215" t="s">
        <v>1273</v>
      </c>
    </row>
    <row r="18" spans="1:5" ht="75" x14ac:dyDescent="0.25">
      <c r="A18" s="528"/>
      <c r="B18" s="297" t="s">
        <v>1280</v>
      </c>
      <c r="C18" s="298">
        <v>2023</v>
      </c>
      <c r="D18" s="215" t="s">
        <v>1281</v>
      </c>
      <c r="E18" s="215" t="s">
        <v>1273</v>
      </c>
    </row>
    <row r="19" spans="1:5" ht="60" x14ac:dyDescent="0.25">
      <c r="A19" s="528"/>
      <c r="B19" s="299" t="s">
        <v>1282</v>
      </c>
      <c r="C19" s="300">
        <v>2023</v>
      </c>
      <c r="D19" s="292" t="s">
        <v>1283</v>
      </c>
      <c r="E19" s="215" t="s">
        <v>1273</v>
      </c>
    </row>
    <row r="20" spans="1:5" ht="45" x14ac:dyDescent="0.25">
      <c r="A20" s="528"/>
      <c r="B20" s="296" t="s">
        <v>1284</v>
      </c>
      <c r="C20" s="295">
        <v>2023</v>
      </c>
      <c r="D20" s="293" t="s">
        <v>1285</v>
      </c>
      <c r="E20" s="215" t="s">
        <v>1273</v>
      </c>
    </row>
    <row r="21" spans="1:5" ht="45" x14ac:dyDescent="0.25">
      <c r="A21" s="528"/>
      <c r="B21" s="296" t="s">
        <v>1286</v>
      </c>
      <c r="C21" s="295">
        <v>2023</v>
      </c>
      <c r="D21" s="293" t="s">
        <v>1287</v>
      </c>
      <c r="E21" s="215" t="s">
        <v>1273</v>
      </c>
    </row>
    <row r="22" spans="1:5" ht="75" x14ac:dyDescent="0.25">
      <c r="A22" s="528"/>
      <c r="B22" s="296" t="s">
        <v>1288</v>
      </c>
      <c r="C22" s="295">
        <v>2023</v>
      </c>
      <c r="D22" s="294" t="s">
        <v>1289</v>
      </c>
      <c r="E22" s="215" t="s">
        <v>1273</v>
      </c>
    </row>
    <row r="23" spans="1:5" ht="45" x14ac:dyDescent="0.25">
      <c r="A23" s="528"/>
      <c r="B23" s="296" t="s">
        <v>1290</v>
      </c>
      <c r="C23" s="295">
        <v>2021</v>
      </c>
      <c r="D23" s="293" t="s">
        <v>1291</v>
      </c>
      <c r="E23" s="215" t="s">
        <v>1273</v>
      </c>
    </row>
    <row r="24" spans="1:5" ht="30" x14ac:dyDescent="0.25">
      <c r="A24" s="528"/>
      <c r="B24" s="296" t="s">
        <v>1292</v>
      </c>
      <c r="C24" s="295">
        <v>2021</v>
      </c>
      <c r="D24" s="293" t="s">
        <v>1293</v>
      </c>
      <c r="E24" s="215" t="s">
        <v>1273</v>
      </c>
    </row>
    <row r="25" spans="1:5" ht="45" x14ac:dyDescent="0.25">
      <c r="A25" s="528"/>
      <c r="B25" s="296" t="s">
        <v>1294</v>
      </c>
      <c r="C25" s="295">
        <v>2021</v>
      </c>
      <c r="D25" s="293" t="s">
        <v>1295</v>
      </c>
      <c r="E25" s="215" t="s">
        <v>1273</v>
      </c>
    </row>
    <row r="26" spans="1:5" x14ac:dyDescent="0.25">
      <c r="A26" s="627"/>
      <c r="B26" s="48" t="s">
        <v>80</v>
      </c>
      <c r="C26" s="301">
        <v>12</v>
      </c>
      <c r="D26" s="48"/>
      <c r="E26" s="48"/>
    </row>
    <row r="27" spans="1:5" ht="94.5" x14ac:dyDescent="0.25">
      <c r="A27" s="628" t="s">
        <v>205</v>
      </c>
      <c r="B27" s="51" t="s">
        <v>206</v>
      </c>
      <c r="C27" s="50"/>
      <c r="D27" s="50"/>
      <c r="E27" s="50"/>
    </row>
    <row r="28" spans="1:5" x14ac:dyDescent="0.25">
      <c r="A28" s="527"/>
      <c r="B28" s="47" t="s">
        <v>199</v>
      </c>
      <c r="C28" s="34"/>
      <c r="D28" s="34"/>
      <c r="E28" s="34"/>
    </row>
    <row r="29" spans="1:5" x14ac:dyDescent="0.25">
      <c r="A29" s="527"/>
      <c r="B29" s="47" t="s">
        <v>200</v>
      </c>
      <c r="C29" s="34"/>
      <c r="D29" s="34"/>
      <c r="E29" s="34"/>
    </row>
    <row r="30" spans="1:5" x14ac:dyDescent="0.25">
      <c r="A30" s="527"/>
      <c r="B30" s="47" t="s">
        <v>201</v>
      </c>
      <c r="C30" s="34"/>
      <c r="D30" s="34"/>
      <c r="E30" s="34"/>
    </row>
    <row r="31" spans="1:5" x14ac:dyDescent="0.25">
      <c r="A31" s="627"/>
      <c r="B31" s="48" t="s">
        <v>80</v>
      </c>
      <c r="C31" s="48"/>
      <c r="D31" s="48"/>
      <c r="E31" s="48"/>
    </row>
    <row r="32" spans="1:5" x14ac:dyDescent="0.25">
      <c r="A32" s="629" t="s">
        <v>207</v>
      </c>
      <c r="B32" s="52" t="s">
        <v>208</v>
      </c>
      <c r="C32" s="52"/>
      <c r="D32" s="52"/>
      <c r="E32" s="52"/>
    </row>
    <row r="33" spans="1:5" ht="63" x14ac:dyDescent="0.25">
      <c r="A33" s="527"/>
      <c r="B33" s="302" t="s">
        <v>1296</v>
      </c>
      <c r="C33" s="303">
        <v>2024</v>
      </c>
      <c r="D33" s="204" t="s">
        <v>1297</v>
      </c>
      <c r="E33" s="204" t="s">
        <v>1298</v>
      </c>
    </row>
    <row r="34" spans="1:5" ht="78.75" x14ac:dyDescent="0.25">
      <c r="A34" s="527"/>
      <c r="B34" s="302" t="s">
        <v>1299</v>
      </c>
      <c r="C34" s="303">
        <v>2023</v>
      </c>
      <c r="D34" s="204" t="s">
        <v>1300</v>
      </c>
      <c r="E34" s="204" t="s">
        <v>1298</v>
      </c>
    </row>
    <row r="35" spans="1:5" ht="78.75" x14ac:dyDescent="0.25">
      <c r="A35" s="527"/>
      <c r="B35" s="304" t="s">
        <v>1301</v>
      </c>
      <c r="C35" s="305">
        <v>2022</v>
      </c>
      <c r="D35" s="306" t="s">
        <v>1283</v>
      </c>
      <c r="E35" s="204" t="s">
        <v>1298</v>
      </c>
    </row>
    <row r="36" spans="1:5" ht="63" x14ac:dyDescent="0.25">
      <c r="A36" s="528"/>
      <c r="B36" s="304" t="s">
        <v>1302</v>
      </c>
      <c r="C36" s="305">
        <v>2022</v>
      </c>
      <c r="D36" s="307" t="s">
        <v>1285</v>
      </c>
      <c r="E36" s="204" t="s">
        <v>1298</v>
      </c>
    </row>
    <row r="37" spans="1:5" ht="47.25" x14ac:dyDescent="0.25">
      <c r="A37" s="528"/>
      <c r="B37" s="302" t="s">
        <v>1303</v>
      </c>
      <c r="C37" s="308">
        <v>2021</v>
      </c>
      <c r="D37" s="307" t="s">
        <v>1291</v>
      </c>
      <c r="E37" s="204" t="s">
        <v>1298</v>
      </c>
    </row>
    <row r="38" spans="1:5" ht="31.5" x14ac:dyDescent="0.25">
      <c r="A38" s="528"/>
      <c r="B38" s="302" t="s">
        <v>1304</v>
      </c>
      <c r="C38" s="308">
        <v>2021</v>
      </c>
      <c r="D38" s="307" t="s">
        <v>1293</v>
      </c>
      <c r="E38" s="204" t="s">
        <v>1298</v>
      </c>
    </row>
    <row r="39" spans="1:5" ht="47.25" x14ac:dyDescent="0.25">
      <c r="A39" s="528"/>
      <c r="B39" s="302" t="s">
        <v>1305</v>
      </c>
      <c r="C39" s="308">
        <v>2021</v>
      </c>
      <c r="D39" s="307" t="s">
        <v>1295</v>
      </c>
      <c r="E39" s="204" t="s">
        <v>1298</v>
      </c>
    </row>
    <row r="40" spans="1:5" x14ac:dyDescent="0.25">
      <c r="A40" s="592"/>
      <c r="B40" s="34" t="s">
        <v>80</v>
      </c>
      <c r="C40" s="33">
        <v>7</v>
      </c>
      <c r="D40" s="34"/>
      <c r="E40" s="34"/>
    </row>
    <row r="41" spans="1:5" x14ac:dyDescent="0.25">
      <c r="A41" s="43"/>
    </row>
    <row r="42" spans="1:5" x14ac:dyDescent="0.25">
      <c r="A42" s="43"/>
    </row>
    <row r="43" spans="1:5" x14ac:dyDescent="0.25">
      <c r="A43" s="43"/>
    </row>
    <row r="44" spans="1:5" x14ac:dyDescent="0.25">
      <c r="A44" s="43"/>
    </row>
    <row r="45" spans="1:5" x14ac:dyDescent="0.25">
      <c r="A45" s="43"/>
    </row>
    <row r="46" spans="1:5" x14ac:dyDescent="0.25">
      <c r="A46" s="43"/>
    </row>
    <row r="47" spans="1:5" x14ac:dyDescent="0.25">
      <c r="A47" s="43"/>
    </row>
    <row r="48" spans="1:5" x14ac:dyDescent="0.25">
      <c r="A48" s="43"/>
    </row>
    <row r="49" spans="1:1" x14ac:dyDescent="0.25">
      <c r="A49" s="43"/>
    </row>
    <row r="50" spans="1:1" x14ac:dyDescent="0.25">
      <c r="A50" s="43"/>
    </row>
    <row r="51" spans="1:1" x14ac:dyDescent="0.25">
      <c r="A51" s="43"/>
    </row>
    <row r="52" spans="1:1" x14ac:dyDescent="0.25">
      <c r="A52" s="43"/>
    </row>
    <row r="53" spans="1:1" x14ac:dyDescent="0.25">
      <c r="A53" s="43"/>
    </row>
    <row r="54" spans="1:1" x14ac:dyDescent="0.25">
      <c r="A54" s="43"/>
    </row>
    <row r="55" spans="1:1" x14ac:dyDescent="0.25">
      <c r="A55" s="43"/>
    </row>
    <row r="56" spans="1:1" x14ac:dyDescent="0.25">
      <c r="A56" s="43"/>
    </row>
    <row r="57" spans="1:1" x14ac:dyDescent="0.25">
      <c r="A57" s="43"/>
    </row>
    <row r="58" spans="1:1" x14ac:dyDescent="0.25">
      <c r="A58" s="43"/>
    </row>
    <row r="59" spans="1:1" x14ac:dyDescent="0.25">
      <c r="A59" s="43"/>
    </row>
    <row r="60" spans="1:1" x14ac:dyDescent="0.25">
      <c r="A60" s="43"/>
    </row>
    <row r="61" spans="1:1" x14ac:dyDescent="0.25">
      <c r="A61" s="43"/>
    </row>
    <row r="62" spans="1:1" x14ac:dyDescent="0.25">
      <c r="A62" s="43"/>
    </row>
    <row r="63" spans="1:1" x14ac:dyDescent="0.25">
      <c r="A63" s="43"/>
    </row>
    <row r="64" spans="1:1" x14ac:dyDescent="0.25">
      <c r="A64" s="43"/>
    </row>
    <row r="65" spans="1:1" x14ac:dyDescent="0.25">
      <c r="A65" s="43"/>
    </row>
    <row r="66" spans="1:1" x14ac:dyDescent="0.25">
      <c r="A66" s="43"/>
    </row>
    <row r="67" spans="1:1" x14ac:dyDescent="0.25">
      <c r="A67" s="43"/>
    </row>
    <row r="68" spans="1:1" x14ac:dyDescent="0.25">
      <c r="A68" s="43"/>
    </row>
    <row r="69" spans="1:1" x14ac:dyDescent="0.25">
      <c r="A69" s="43"/>
    </row>
    <row r="70" spans="1:1" x14ac:dyDescent="0.25">
      <c r="A70" s="43"/>
    </row>
    <row r="71" spans="1:1" x14ac:dyDescent="0.25">
      <c r="A71" s="43"/>
    </row>
    <row r="72" spans="1:1" x14ac:dyDescent="0.25">
      <c r="A72" s="43"/>
    </row>
    <row r="73" spans="1:1" x14ac:dyDescent="0.25">
      <c r="A73" s="43"/>
    </row>
    <row r="74" spans="1:1" x14ac:dyDescent="0.25">
      <c r="A74" s="43"/>
    </row>
    <row r="75" spans="1:1" x14ac:dyDescent="0.25">
      <c r="A75" s="43"/>
    </row>
    <row r="76" spans="1:1" x14ac:dyDescent="0.25">
      <c r="A76" s="43"/>
    </row>
    <row r="77" spans="1:1" x14ac:dyDescent="0.25">
      <c r="A77" s="43"/>
    </row>
    <row r="78" spans="1:1" x14ac:dyDescent="0.25">
      <c r="A78" s="43"/>
    </row>
    <row r="79" spans="1:1" x14ac:dyDescent="0.25">
      <c r="A79" s="43"/>
    </row>
    <row r="80" spans="1:1" x14ac:dyDescent="0.25">
      <c r="A80" s="43"/>
    </row>
    <row r="81" spans="1:1" x14ac:dyDescent="0.25">
      <c r="A81" s="43"/>
    </row>
    <row r="82" spans="1:1" x14ac:dyDescent="0.25">
      <c r="A82" s="43"/>
    </row>
    <row r="83" spans="1:1" x14ac:dyDescent="0.25">
      <c r="A83" s="43"/>
    </row>
    <row r="84" spans="1:1" x14ac:dyDescent="0.25">
      <c r="A84" s="43"/>
    </row>
    <row r="85" spans="1:1" x14ac:dyDescent="0.25">
      <c r="A85" s="43"/>
    </row>
    <row r="86" spans="1:1" x14ac:dyDescent="0.25">
      <c r="A86" s="43"/>
    </row>
    <row r="87" spans="1:1" x14ac:dyDescent="0.25">
      <c r="A87" s="43"/>
    </row>
    <row r="88" spans="1:1" x14ac:dyDescent="0.25">
      <c r="A88" s="43"/>
    </row>
    <row r="89" spans="1:1" x14ac:dyDescent="0.25">
      <c r="A89" s="43"/>
    </row>
    <row r="90" spans="1:1" x14ac:dyDescent="0.25">
      <c r="A90" s="43"/>
    </row>
    <row r="91" spans="1:1" x14ac:dyDescent="0.25">
      <c r="A91" s="43"/>
    </row>
    <row r="92" spans="1:1" x14ac:dyDescent="0.25">
      <c r="A92" s="43"/>
    </row>
    <row r="93" spans="1:1" x14ac:dyDescent="0.25">
      <c r="A93" s="43"/>
    </row>
    <row r="94" spans="1:1" x14ac:dyDescent="0.25">
      <c r="A94" s="43"/>
    </row>
    <row r="95" spans="1:1" x14ac:dyDescent="0.25">
      <c r="A95" s="43"/>
    </row>
    <row r="96" spans="1:1" x14ac:dyDescent="0.25">
      <c r="A96" s="43"/>
    </row>
    <row r="97" spans="1:1" x14ac:dyDescent="0.25">
      <c r="A97" s="43"/>
    </row>
    <row r="98" spans="1:1" x14ac:dyDescent="0.25">
      <c r="A98" s="43"/>
    </row>
    <row r="99" spans="1:1" x14ac:dyDescent="0.25">
      <c r="A99" s="43"/>
    </row>
    <row r="100" spans="1:1" x14ac:dyDescent="0.25">
      <c r="A100" s="43"/>
    </row>
    <row r="101" spans="1:1" x14ac:dyDescent="0.25">
      <c r="A101" s="43"/>
    </row>
    <row r="102" spans="1:1" x14ac:dyDescent="0.25">
      <c r="A102" s="43"/>
    </row>
    <row r="103" spans="1:1" x14ac:dyDescent="0.25">
      <c r="A103" s="43"/>
    </row>
    <row r="104" spans="1:1" x14ac:dyDescent="0.25">
      <c r="A104" s="43"/>
    </row>
    <row r="105" spans="1:1" x14ac:dyDescent="0.25">
      <c r="A105" s="43"/>
    </row>
    <row r="106" spans="1:1" x14ac:dyDescent="0.25">
      <c r="A106" s="43"/>
    </row>
    <row r="107" spans="1:1" x14ac:dyDescent="0.25">
      <c r="A107" s="43"/>
    </row>
    <row r="108" spans="1:1" x14ac:dyDescent="0.25">
      <c r="A108" s="43"/>
    </row>
    <row r="109" spans="1:1" x14ac:dyDescent="0.25">
      <c r="A109" s="43"/>
    </row>
    <row r="110" spans="1:1" x14ac:dyDescent="0.25">
      <c r="A110" s="43"/>
    </row>
    <row r="111" spans="1:1" x14ac:dyDescent="0.25">
      <c r="A111" s="43"/>
    </row>
    <row r="112" spans="1:1" x14ac:dyDescent="0.25">
      <c r="A112" s="43"/>
    </row>
    <row r="113" spans="1:1" x14ac:dyDescent="0.25">
      <c r="A113" s="43"/>
    </row>
    <row r="114" spans="1:1" x14ac:dyDescent="0.25">
      <c r="A114" s="43"/>
    </row>
    <row r="115" spans="1:1" x14ac:dyDescent="0.25">
      <c r="A115" s="43"/>
    </row>
    <row r="116" spans="1:1" x14ac:dyDescent="0.25">
      <c r="A116" s="43"/>
    </row>
    <row r="117" spans="1:1" x14ac:dyDescent="0.25">
      <c r="A117" s="43"/>
    </row>
    <row r="118" spans="1:1" x14ac:dyDescent="0.25">
      <c r="A118" s="43"/>
    </row>
    <row r="119" spans="1:1" x14ac:dyDescent="0.25">
      <c r="A119" s="43"/>
    </row>
    <row r="120" spans="1:1" x14ac:dyDescent="0.25">
      <c r="A120" s="43"/>
    </row>
    <row r="121" spans="1:1" x14ac:dyDescent="0.25">
      <c r="A121" s="43"/>
    </row>
    <row r="122" spans="1:1" x14ac:dyDescent="0.25">
      <c r="A122" s="43"/>
    </row>
    <row r="123" spans="1:1" x14ac:dyDescent="0.25">
      <c r="A123" s="43"/>
    </row>
    <row r="124" spans="1:1" x14ac:dyDescent="0.25">
      <c r="A124" s="43"/>
    </row>
    <row r="125" spans="1:1" x14ac:dyDescent="0.25">
      <c r="A125" s="43"/>
    </row>
    <row r="126" spans="1:1" x14ac:dyDescent="0.25">
      <c r="A126" s="43"/>
    </row>
    <row r="127" spans="1:1" x14ac:dyDescent="0.25">
      <c r="A127" s="43"/>
    </row>
    <row r="128" spans="1:1" x14ac:dyDescent="0.25">
      <c r="A128" s="43"/>
    </row>
    <row r="129" spans="1:1" x14ac:dyDescent="0.25">
      <c r="A129" s="43"/>
    </row>
    <row r="130" spans="1:1" x14ac:dyDescent="0.25">
      <c r="A130" s="43"/>
    </row>
    <row r="131" spans="1:1" x14ac:dyDescent="0.25">
      <c r="A131" s="43"/>
    </row>
    <row r="132" spans="1:1" x14ac:dyDescent="0.25">
      <c r="A132" s="43"/>
    </row>
    <row r="133" spans="1:1" x14ac:dyDescent="0.25">
      <c r="A133" s="43"/>
    </row>
    <row r="134" spans="1:1" x14ac:dyDescent="0.25">
      <c r="A134" s="43"/>
    </row>
    <row r="135" spans="1:1" x14ac:dyDescent="0.25">
      <c r="A135" s="43"/>
    </row>
    <row r="136" spans="1:1" x14ac:dyDescent="0.25">
      <c r="A136" s="43"/>
    </row>
    <row r="137" spans="1:1" x14ac:dyDescent="0.25">
      <c r="A137" s="43"/>
    </row>
    <row r="138" spans="1:1" x14ac:dyDescent="0.25">
      <c r="A138" s="43"/>
    </row>
    <row r="139" spans="1:1" x14ac:dyDescent="0.25">
      <c r="A139" s="43"/>
    </row>
    <row r="140" spans="1:1" x14ac:dyDescent="0.25">
      <c r="A140" s="43"/>
    </row>
    <row r="141" spans="1:1" x14ac:dyDescent="0.25">
      <c r="A141" s="43"/>
    </row>
    <row r="142" spans="1:1" x14ac:dyDescent="0.25">
      <c r="A142" s="43"/>
    </row>
    <row r="143" spans="1:1" x14ac:dyDescent="0.25">
      <c r="A143" s="43"/>
    </row>
    <row r="144" spans="1:1" x14ac:dyDescent="0.25">
      <c r="A144" s="43"/>
    </row>
    <row r="145" spans="1:1" x14ac:dyDescent="0.25">
      <c r="A145" s="43"/>
    </row>
    <row r="146" spans="1:1" x14ac:dyDescent="0.25">
      <c r="A146" s="43"/>
    </row>
    <row r="147" spans="1:1" x14ac:dyDescent="0.25">
      <c r="A147" s="43"/>
    </row>
    <row r="148" spans="1:1" x14ac:dyDescent="0.25">
      <c r="A148" s="43"/>
    </row>
    <row r="149" spans="1:1" x14ac:dyDescent="0.25">
      <c r="A149" s="43"/>
    </row>
    <row r="150" spans="1:1" x14ac:dyDescent="0.25">
      <c r="A150" s="43"/>
    </row>
    <row r="151" spans="1:1" x14ac:dyDescent="0.25">
      <c r="A151" s="43"/>
    </row>
    <row r="152" spans="1:1" x14ac:dyDescent="0.25">
      <c r="A152" s="43"/>
    </row>
    <row r="153" spans="1:1" x14ac:dyDescent="0.25">
      <c r="A153" s="43"/>
    </row>
    <row r="154" spans="1:1" x14ac:dyDescent="0.25">
      <c r="A154" s="43"/>
    </row>
    <row r="155" spans="1:1" x14ac:dyDescent="0.25">
      <c r="A155" s="43"/>
    </row>
    <row r="156" spans="1:1" x14ac:dyDescent="0.25">
      <c r="A156" s="43"/>
    </row>
    <row r="157" spans="1:1" x14ac:dyDescent="0.25">
      <c r="A157" s="43"/>
    </row>
    <row r="158" spans="1:1" x14ac:dyDescent="0.25">
      <c r="A158" s="43"/>
    </row>
    <row r="159" spans="1:1" x14ac:dyDescent="0.25">
      <c r="A159" s="43"/>
    </row>
    <row r="160" spans="1:1" x14ac:dyDescent="0.25">
      <c r="A160" s="43"/>
    </row>
    <row r="161" spans="1:1" x14ac:dyDescent="0.25">
      <c r="A161" s="43"/>
    </row>
    <row r="162" spans="1:1" x14ac:dyDescent="0.25">
      <c r="A162" s="43"/>
    </row>
    <row r="163" spans="1:1" x14ac:dyDescent="0.25">
      <c r="A163" s="43"/>
    </row>
    <row r="164" spans="1:1" x14ac:dyDescent="0.25">
      <c r="A164" s="43"/>
    </row>
    <row r="165" spans="1:1" x14ac:dyDescent="0.25">
      <c r="A165" s="43"/>
    </row>
    <row r="166" spans="1:1" x14ac:dyDescent="0.25">
      <c r="A166" s="43"/>
    </row>
    <row r="167" spans="1:1" x14ac:dyDescent="0.25">
      <c r="A167" s="43"/>
    </row>
    <row r="168" spans="1:1" x14ac:dyDescent="0.25">
      <c r="A168" s="43"/>
    </row>
    <row r="169" spans="1:1" x14ac:dyDescent="0.25">
      <c r="A169" s="43"/>
    </row>
    <row r="170" spans="1:1" x14ac:dyDescent="0.25">
      <c r="A170" s="43"/>
    </row>
    <row r="171" spans="1:1" x14ac:dyDescent="0.25">
      <c r="A171" s="43"/>
    </row>
    <row r="172" spans="1:1" x14ac:dyDescent="0.25">
      <c r="A172" s="43"/>
    </row>
    <row r="173" spans="1:1" x14ac:dyDescent="0.25">
      <c r="A173" s="43"/>
    </row>
    <row r="174" spans="1:1" x14ac:dyDescent="0.25">
      <c r="A174" s="43"/>
    </row>
    <row r="175" spans="1:1" x14ac:dyDescent="0.25">
      <c r="A175" s="43"/>
    </row>
    <row r="176" spans="1:1" x14ac:dyDescent="0.25">
      <c r="A176" s="43"/>
    </row>
    <row r="177" spans="1:1" x14ac:dyDescent="0.25">
      <c r="A177" s="43"/>
    </row>
    <row r="178" spans="1:1" x14ac:dyDescent="0.25">
      <c r="A178" s="43"/>
    </row>
    <row r="179" spans="1:1" x14ac:dyDescent="0.25">
      <c r="A179" s="43"/>
    </row>
    <row r="180" spans="1:1" x14ac:dyDescent="0.25">
      <c r="A180" s="43"/>
    </row>
    <row r="181" spans="1:1" x14ac:dyDescent="0.25">
      <c r="A181" s="43"/>
    </row>
    <row r="182" spans="1:1" x14ac:dyDescent="0.25">
      <c r="A182" s="43"/>
    </row>
    <row r="183" spans="1:1" x14ac:dyDescent="0.25">
      <c r="A183" s="43"/>
    </row>
    <row r="184" spans="1:1" x14ac:dyDescent="0.25">
      <c r="A184" s="43"/>
    </row>
    <row r="185" spans="1:1" x14ac:dyDescent="0.25">
      <c r="A185" s="43"/>
    </row>
    <row r="186" spans="1:1" x14ac:dyDescent="0.25">
      <c r="A186" s="43"/>
    </row>
    <row r="187" spans="1:1" x14ac:dyDescent="0.25">
      <c r="A187" s="43"/>
    </row>
    <row r="188" spans="1:1" x14ac:dyDescent="0.25">
      <c r="A188" s="43"/>
    </row>
    <row r="189" spans="1:1" x14ac:dyDescent="0.25">
      <c r="A189" s="43"/>
    </row>
    <row r="190" spans="1:1" x14ac:dyDescent="0.25">
      <c r="A190" s="43"/>
    </row>
    <row r="191" spans="1:1" x14ac:dyDescent="0.25">
      <c r="A191" s="43"/>
    </row>
    <row r="192" spans="1:1" x14ac:dyDescent="0.25">
      <c r="A192" s="43"/>
    </row>
    <row r="193" spans="1:1" x14ac:dyDescent="0.25">
      <c r="A193" s="43"/>
    </row>
    <row r="194" spans="1:1" x14ac:dyDescent="0.25">
      <c r="A194" s="43"/>
    </row>
    <row r="195" spans="1:1" x14ac:dyDescent="0.25">
      <c r="A195" s="43"/>
    </row>
    <row r="196" spans="1:1" x14ac:dyDescent="0.25">
      <c r="A196" s="43"/>
    </row>
    <row r="197" spans="1:1" x14ac:dyDescent="0.25">
      <c r="A197" s="43"/>
    </row>
    <row r="198" spans="1:1" x14ac:dyDescent="0.25">
      <c r="A198" s="43"/>
    </row>
    <row r="199" spans="1:1" x14ac:dyDescent="0.25">
      <c r="A199" s="43"/>
    </row>
    <row r="200" spans="1:1" x14ac:dyDescent="0.25">
      <c r="A200" s="43"/>
    </row>
    <row r="201" spans="1:1" x14ac:dyDescent="0.25">
      <c r="A201" s="43"/>
    </row>
    <row r="202" spans="1:1" x14ac:dyDescent="0.25">
      <c r="A202" s="43"/>
    </row>
    <row r="203" spans="1:1" x14ac:dyDescent="0.25">
      <c r="A203" s="43"/>
    </row>
    <row r="204" spans="1:1" x14ac:dyDescent="0.25">
      <c r="A204" s="43"/>
    </row>
    <row r="205" spans="1:1" x14ac:dyDescent="0.25">
      <c r="A205" s="43"/>
    </row>
    <row r="206" spans="1:1" x14ac:dyDescent="0.25">
      <c r="A206" s="43"/>
    </row>
    <row r="207" spans="1:1" x14ac:dyDescent="0.25">
      <c r="A207" s="43"/>
    </row>
    <row r="208" spans="1:1" x14ac:dyDescent="0.25">
      <c r="A208" s="43"/>
    </row>
    <row r="209" spans="1:1" x14ac:dyDescent="0.25">
      <c r="A209" s="43"/>
    </row>
    <row r="210" spans="1:1" x14ac:dyDescent="0.25">
      <c r="A210" s="43"/>
    </row>
    <row r="211" spans="1:1" x14ac:dyDescent="0.25">
      <c r="A211" s="43"/>
    </row>
    <row r="212" spans="1:1" x14ac:dyDescent="0.25">
      <c r="A212" s="43"/>
    </row>
    <row r="213" spans="1:1" x14ac:dyDescent="0.25">
      <c r="A213" s="43"/>
    </row>
    <row r="214" spans="1:1" x14ac:dyDescent="0.25">
      <c r="A214" s="43"/>
    </row>
    <row r="215" spans="1:1" x14ac:dyDescent="0.25">
      <c r="A215" s="43"/>
    </row>
    <row r="216" spans="1:1" x14ac:dyDescent="0.25">
      <c r="A216" s="43"/>
    </row>
    <row r="217" spans="1:1" x14ac:dyDescent="0.25">
      <c r="A217" s="43"/>
    </row>
    <row r="218" spans="1:1" x14ac:dyDescent="0.25">
      <c r="A218" s="43"/>
    </row>
    <row r="219" spans="1:1" x14ac:dyDescent="0.25">
      <c r="A219" s="43"/>
    </row>
    <row r="220" spans="1:1" x14ac:dyDescent="0.25">
      <c r="A220" s="43"/>
    </row>
    <row r="221" spans="1:1" x14ac:dyDescent="0.25">
      <c r="A221" s="43"/>
    </row>
    <row r="222" spans="1:1" x14ac:dyDescent="0.25">
      <c r="A222" s="43"/>
    </row>
    <row r="223" spans="1:1" x14ac:dyDescent="0.25">
      <c r="A223" s="43"/>
    </row>
    <row r="224" spans="1:1" x14ac:dyDescent="0.25">
      <c r="A224" s="43"/>
    </row>
    <row r="225" spans="1:1" x14ac:dyDescent="0.25">
      <c r="A225" s="43"/>
    </row>
    <row r="226" spans="1:1" x14ac:dyDescent="0.25">
      <c r="A226" s="43"/>
    </row>
    <row r="227" spans="1:1" x14ac:dyDescent="0.25">
      <c r="A227" s="43"/>
    </row>
    <row r="228" spans="1:1" x14ac:dyDescent="0.25">
      <c r="A228" s="43"/>
    </row>
    <row r="229" spans="1:1" x14ac:dyDescent="0.25">
      <c r="A229" s="43"/>
    </row>
    <row r="230" spans="1:1" x14ac:dyDescent="0.25">
      <c r="A230" s="43"/>
    </row>
    <row r="231" spans="1:1" x14ac:dyDescent="0.25">
      <c r="A231" s="43"/>
    </row>
    <row r="232" spans="1:1" x14ac:dyDescent="0.25">
      <c r="A232" s="43"/>
    </row>
    <row r="233" spans="1:1" x14ac:dyDescent="0.25">
      <c r="A233" s="43"/>
    </row>
    <row r="234" spans="1:1" x14ac:dyDescent="0.25">
      <c r="A234" s="43"/>
    </row>
    <row r="235" spans="1:1" x14ac:dyDescent="0.25">
      <c r="A235" s="43"/>
    </row>
    <row r="236" spans="1:1" x14ac:dyDescent="0.25">
      <c r="A236" s="43"/>
    </row>
    <row r="237" spans="1:1" x14ac:dyDescent="0.25">
      <c r="A237" s="43"/>
    </row>
    <row r="238" spans="1:1" x14ac:dyDescent="0.25">
      <c r="A238" s="43"/>
    </row>
    <row r="239" spans="1:1" x14ac:dyDescent="0.25">
      <c r="A239" s="43"/>
    </row>
    <row r="240" spans="1:1" x14ac:dyDescent="0.25">
      <c r="A240" s="43"/>
    </row>
    <row r="241" spans="1:1" x14ac:dyDescent="0.25">
      <c r="A241" s="43"/>
    </row>
    <row r="242" spans="1:1" x14ac:dyDescent="0.25">
      <c r="A242" s="43"/>
    </row>
    <row r="243" spans="1:1" x14ac:dyDescent="0.25">
      <c r="A243" s="43"/>
    </row>
    <row r="244" spans="1:1" x14ac:dyDescent="0.25">
      <c r="A244" s="43"/>
    </row>
    <row r="245" spans="1:1" x14ac:dyDescent="0.25">
      <c r="A245" s="43"/>
    </row>
    <row r="246" spans="1:1" x14ac:dyDescent="0.25">
      <c r="A246" s="43"/>
    </row>
    <row r="247" spans="1:1" x14ac:dyDescent="0.25">
      <c r="A247" s="43"/>
    </row>
    <row r="248" spans="1:1" x14ac:dyDescent="0.25">
      <c r="A248" s="43"/>
    </row>
    <row r="249" spans="1:1" x14ac:dyDescent="0.25">
      <c r="A249" s="43"/>
    </row>
    <row r="250" spans="1:1" x14ac:dyDescent="0.25">
      <c r="A250" s="43"/>
    </row>
    <row r="251" spans="1:1" x14ac:dyDescent="0.25">
      <c r="A251" s="43"/>
    </row>
    <row r="252" spans="1:1" x14ac:dyDescent="0.25">
      <c r="A252" s="43"/>
    </row>
    <row r="253" spans="1:1" x14ac:dyDescent="0.25">
      <c r="A253" s="43"/>
    </row>
    <row r="254" spans="1:1" x14ac:dyDescent="0.25">
      <c r="A254" s="43"/>
    </row>
    <row r="255" spans="1:1" x14ac:dyDescent="0.25">
      <c r="A255" s="43"/>
    </row>
    <row r="256" spans="1:1" x14ac:dyDescent="0.25">
      <c r="A256" s="43"/>
    </row>
    <row r="257" spans="1:1" x14ac:dyDescent="0.25">
      <c r="A257" s="43"/>
    </row>
    <row r="258" spans="1:1" x14ac:dyDescent="0.25">
      <c r="A258" s="43"/>
    </row>
    <row r="259" spans="1:1" x14ac:dyDescent="0.25">
      <c r="A259" s="43"/>
    </row>
    <row r="260" spans="1:1" x14ac:dyDescent="0.25">
      <c r="A260" s="43"/>
    </row>
    <row r="261" spans="1:1" x14ac:dyDescent="0.25">
      <c r="A261" s="43"/>
    </row>
    <row r="262" spans="1:1" x14ac:dyDescent="0.25">
      <c r="A262" s="43"/>
    </row>
    <row r="263" spans="1:1" x14ac:dyDescent="0.25">
      <c r="A263" s="43"/>
    </row>
    <row r="264" spans="1:1" x14ac:dyDescent="0.25">
      <c r="A264" s="43"/>
    </row>
    <row r="265" spans="1:1" x14ac:dyDescent="0.25">
      <c r="A265" s="43"/>
    </row>
    <row r="266" spans="1:1" x14ac:dyDescent="0.25">
      <c r="A266" s="43"/>
    </row>
    <row r="267" spans="1:1" x14ac:dyDescent="0.25">
      <c r="A267" s="43"/>
    </row>
    <row r="268" spans="1:1" x14ac:dyDescent="0.25">
      <c r="A268" s="43"/>
    </row>
    <row r="269" spans="1:1" x14ac:dyDescent="0.25">
      <c r="A269" s="43"/>
    </row>
    <row r="270" spans="1:1" x14ac:dyDescent="0.25">
      <c r="A270" s="43"/>
    </row>
    <row r="271" spans="1:1" x14ac:dyDescent="0.25">
      <c r="A271" s="43"/>
    </row>
    <row r="272" spans="1:1" x14ac:dyDescent="0.25">
      <c r="A272" s="43"/>
    </row>
    <row r="273" spans="1:1" x14ac:dyDescent="0.25">
      <c r="A273" s="43"/>
    </row>
    <row r="274" spans="1:1" x14ac:dyDescent="0.25">
      <c r="A274" s="43"/>
    </row>
    <row r="275" spans="1:1" x14ac:dyDescent="0.25">
      <c r="A275" s="43"/>
    </row>
    <row r="276" spans="1:1" x14ac:dyDescent="0.25">
      <c r="A276" s="43"/>
    </row>
    <row r="277" spans="1:1" x14ac:dyDescent="0.25">
      <c r="A277" s="43"/>
    </row>
    <row r="278" spans="1:1" x14ac:dyDescent="0.25">
      <c r="A278" s="43"/>
    </row>
    <row r="279" spans="1:1" x14ac:dyDescent="0.25">
      <c r="A279" s="43"/>
    </row>
    <row r="280" spans="1:1" x14ac:dyDescent="0.25">
      <c r="A280" s="43"/>
    </row>
    <row r="281" spans="1:1" x14ac:dyDescent="0.25">
      <c r="A281" s="43"/>
    </row>
    <row r="282" spans="1:1" x14ac:dyDescent="0.25">
      <c r="A282" s="43"/>
    </row>
    <row r="283" spans="1:1" x14ac:dyDescent="0.25">
      <c r="A283" s="43"/>
    </row>
    <row r="284" spans="1:1" x14ac:dyDescent="0.25">
      <c r="A284" s="43"/>
    </row>
    <row r="285" spans="1:1" x14ac:dyDescent="0.25">
      <c r="A285" s="43"/>
    </row>
    <row r="286" spans="1:1" x14ac:dyDescent="0.25">
      <c r="A286" s="43"/>
    </row>
    <row r="287" spans="1:1" x14ac:dyDescent="0.25">
      <c r="A287" s="43"/>
    </row>
    <row r="288" spans="1:1" x14ac:dyDescent="0.25">
      <c r="A288" s="43"/>
    </row>
    <row r="289" spans="1:1" x14ac:dyDescent="0.25">
      <c r="A289" s="43"/>
    </row>
    <row r="290" spans="1:1" x14ac:dyDescent="0.25">
      <c r="A290" s="43"/>
    </row>
    <row r="291" spans="1:1" x14ac:dyDescent="0.25">
      <c r="A291" s="43"/>
    </row>
    <row r="292" spans="1:1" x14ac:dyDescent="0.25">
      <c r="A292" s="43"/>
    </row>
    <row r="293" spans="1:1" x14ac:dyDescent="0.25">
      <c r="A293" s="43"/>
    </row>
    <row r="294" spans="1:1" x14ac:dyDescent="0.25">
      <c r="A294" s="43"/>
    </row>
    <row r="295" spans="1:1" x14ac:dyDescent="0.25">
      <c r="A295" s="43"/>
    </row>
    <row r="296" spans="1:1" x14ac:dyDescent="0.25">
      <c r="A296" s="43"/>
    </row>
    <row r="297" spans="1:1" x14ac:dyDescent="0.25">
      <c r="A297" s="43"/>
    </row>
    <row r="298" spans="1:1" x14ac:dyDescent="0.25">
      <c r="A298" s="43"/>
    </row>
    <row r="299" spans="1:1" x14ac:dyDescent="0.25">
      <c r="A299" s="43"/>
    </row>
    <row r="300" spans="1:1" x14ac:dyDescent="0.25">
      <c r="A300" s="43"/>
    </row>
    <row r="301" spans="1:1" x14ac:dyDescent="0.25">
      <c r="A301" s="43"/>
    </row>
    <row r="302" spans="1:1" x14ac:dyDescent="0.25">
      <c r="A302" s="43"/>
    </row>
    <row r="303" spans="1:1" x14ac:dyDescent="0.25">
      <c r="A303" s="43"/>
    </row>
    <row r="304" spans="1:1" x14ac:dyDescent="0.25">
      <c r="A304" s="43"/>
    </row>
    <row r="305" spans="1:1" x14ac:dyDescent="0.25">
      <c r="A305" s="43"/>
    </row>
    <row r="306" spans="1:1" x14ac:dyDescent="0.25">
      <c r="A306" s="43"/>
    </row>
    <row r="307" spans="1:1" x14ac:dyDescent="0.25">
      <c r="A307" s="43"/>
    </row>
    <row r="308" spans="1:1" x14ac:dyDescent="0.25">
      <c r="A308" s="43"/>
    </row>
    <row r="309" spans="1:1" x14ac:dyDescent="0.25">
      <c r="A309" s="43"/>
    </row>
    <row r="310" spans="1:1" x14ac:dyDescent="0.25">
      <c r="A310" s="43"/>
    </row>
    <row r="311" spans="1:1" x14ac:dyDescent="0.25">
      <c r="A311" s="43"/>
    </row>
    <row r="312" spans="1:1" x14ac:dyDescent="0.25">
      <c r="A312" s="43"/>
    </row>
    <row r="313" spans="1:1" x14ac:dyDescent="0.25">
      <c r="A313" s="43"/>
    </row>
    <row r="314" spans="1:1" x14ac:dyDescent="0.25">
      <c r="A314" s="43"/>
    </row>
    <row r="315" spans="1:1" x14ac:dyDescent="0.25">
      <c r="A315" s="43"/>
    </row>
    <row r="316" spans="1:1" x14ac:dyDescent="0.25">
      <c r="A316" s="43"/>
    </row>
    <row r="317" spans="1:1" x14ac:dyDescent="0.25">
      <c r="A317" s="43"/>
    </row>
    <row r="318" spans="1:1" x14ac:dyDescent="0.25">
      <c r="A318" s="43"/>
    </row>
    <row r="319" spans="1:1" x14ac:dyDescent="0.25">
      <c r="A319" s="43"/>
    </row>
    <row r="320" spans="1:1" x14ac:dyDescent="0.25">
      <c r="A320" s="43"/>
    </row>
    <row r="321" spans="1:1" x14ac:dyDescent="0.25">
      <c r="A321" s="43"/>
    </row>
    <row r="322" spans="1:1" x14ac:dyDescent="0.25">
      <c r="A322" s="43"/>
    </row>
    <row r="323" spans="1:1" x14ac:dyDescent="0.25">
      <c r="A323" s="43"/>
    </row>
    <row r="324" spans="1:1" x14ac:dyDescent="0.25">
      <c r="A324" s="43"/>
    </row>
    <row r="325" spans="1:1" x14ac:dyDescent="0.25">
      <c r="A325" s="43"/>
    </row>
    <row r="326" spans="1:1" x14ac:dyDescent="0.25">
      <c r="A326" s="43"/>
    </row>
    <row r="327" spans="1:1" x14ac:dyDescent="0.25">
      <c r="A327" s="43"/>
    </row>
    <row r="328" spans="1:1" x14ac:dyDescent="0.25">
      <c r="A328" s="43"/>
    </row>
    <row r="329" spans="1:1" x14ac:dyDescent="0.25">
      <c r="A329" s="43"/>
    </row>
    <row r="330" spans="1:1" x14ac:dyDescent="0.25">
      <c r="A330" s="43"/>
    </row>
    <row r="331" spans="1:1" x14ac:dyDescent="0.25">
      <c r="A331" s="43"/>
    </row>
    <row r="332" spans="1:1" x14ac:dyDescent="0.25">
      <c r="A332" s="43"/>
    </row>
    <row r="333" spans="1:1" x14ac:dyDescent="0.25">
      <c r="A333" s="43"/>
    </row>
    <row r="334" spans="1:1" x14ac:dyDescent="0.25">
      <c r="A334" s="43"/>
    </row>
    <row r="335" spans="1:1" x14ac:dyDescent="0.25">
      <c r="A335" s="43"/>
    </row>
    <row r="336" spans="1:1" x14ac:dyDescent="0.25">
      <c r="A336" s="43"/>
    </row>
    <row r="337" spans="1:1" x14ac:dyDescent="0.25">
      <c r="A337" s="43"/>
    </row>
    <row r="338" spans="1:1" x14ac:dyDescent="0.25">
      <c r="A338" s="43"/>
    </row>
    <row r="339" spans="1:1" x14ac:dyDescent="0.25">
      <c r="A339" s="43"/>
    </row>
    <row r="340" spans="1:1" x14ac:dyDescent="0.25">
      <c r="A340" s="43"/>
    </row>
    <row r="341" spans="1:1" x14ac:dyDescent="0.25">
      <c r="A341" s="43"/>
    </row>
    <row r="342" spans="1:1" x14ac:dyDescent="0.25">
      <c r="A342" s="43"/>
    </row>
    <row r="343" spans="1:1" x14ac:dyDescent="0.25">
      <c r="A343" s="43"/>
    </row>
    <row r="344" spans="1:1" x14ac:dyDescent="0.25">
      <c r="A344" s="43"/>
    </row>
    <row r="345" spans="1:1" x14ac:dyDescent="0.25">
      <c r="A345" s="43"/>
    </row>
    <row r="346" spans="1:1" x14ac:dyDescent="0.25">
      <c r="A346" s="43"/>
    </row>
    <row r="347" spans="1:1" x14ac:dyDescent="0.25">
      <c r="A347" s="43"/>
    </row>
    <row r="348" spans="1:1" x14ac:dyDescent="0.25">
      <c r="A348" s="43"/>
    </row>
    <row r="349" spans="1:1" x14ac:dyDescent="0.25">
      <c r="A349" s="43"/>
    </row>
    <row r="350" spans="1:1" x14ac:dyDescent="0.25">
      <c r="A350" s="43"/>
    </row>
    <row r="351" spans="1:1" x14ac:dyDescent="0.25">
      <c r="A351" s="43"/>
    </row>
    <row r="352" spans="1:1" x14ac:dyDescent="0.25">
      <c r="A352" s="43"/>
    </row>
    <row r="353" spans="1:1" x14ac:dyDescent="0.25">
      <c r="A353" s="43"/>
    </row>
    <row r="354" spans="1:1" x14ac:dyDescent="0.25">
      <c r="A354" s="43"/>
    </row>
    <row r="355" spans="1:1" x14ac:dyDescent="0.25">
      <c r="A355" s="43"/>
    </row>
    <row r="356" spans="1:1" x14ac:dyDescent="0.25">
      <c r="A356" s="43"/>
    </row>
    <row r="357" spans="1:1" x14ac:dyDescent="0.25">
      <c r="A357" s="43"/>
    </row>
    <row r="358" spans="1:1" x14ac:dyDescent="0.25">
      <c r="A358" s="43"/>
    </row>
    <row r="359" spans="1:1" x14ac:dyDescent="0.25">
      <c r="A359" s="43"/>
    </row>
    <row r="360" spans="1:1" x14ac:dyDescent="0.25">
      <c r="A360" s="43"/>
    </row>
    <row r="361" spans="1:1" x14ac:dyDescent="0.25">
      <c r="A361" s="43"/>
    </row>
    <row r="362" spans="1:1" x14ac:dyDescent="0.25">
      <c r="A362" s="43"/>
    </row>
    <row r="363" spans="1:1" x14ac:dyDescent="0.25">
      <c r="A363" s="43"/>
    </row>
    <row r="364" spans="1:1" x14ac:dyDescent="0.25">
      <c r="A364" s="43"/>
    </row>
    <row r="365" spans="1:1" x14ac:dyDescent="0.25">
      <c r="A365" s="43"/>
    </row>
    <row r="366" spans="1:1" x14ac:dyDescent="0.25">
      <c r="A366" s="43"/>
    </row>
    <row r="367" spans="1:1" x14ac:dyDescent="0.25">
      <c r="A367" s="43"/>
    </row>
    <row r="368" spans="1:1" x14ac:dyDescent="0.25">
      <c r="A368" s="43"/>
    </row>
    <row r="369" spans="1:1" x14ac:dyDescent="0.25">
      <c r="A369" s="43"/>
    </row>
    <row r="370" spans="1:1" x14ac:dyDescent="0.25">
      <c r="A370" s="43"/>
    </row>
    <row r="371" spans="1:1" x14ac:dyDescent="0.25">
      <c r="A371" s="43"/>
    </row>
    <row r="372" spans="1:1" x14ac:dyDescent="0.25">
      <c r="A372" s="43"/>
    </row>
    <row r="373" spans="1:1" x14ac:dyDescent="0.25">
      <c r="A373" s="43"/>
    </row>
    <row r="374" spans="1:1" x14ac:dyDescent="0.25">
      <c r="A374" s="43"/>
    </row>
    <row r="375" spans="1:1" x14ac:dyDescent="0.25">
      <c r="A375" s="43"/>
    </row>
    <row r="376" spans="1:1" x14ac:dyDescent="0.25">
      <c r="A376" s="43"/>
    </row>
    <row r="377" spans="1:1" x14ac:dyDescent="0.25">
      <c r="A377" s="43"/>
    </row>
    <row r="378" spans="1:1" x14ac:dyDescent="0.25">
      <c r="A378" s="43"/>
    </row>
    <row r="379" spans="1:1" x14ac:dyDescent="0.25">
      <c r="A379" s="43"/>
    </row>
    <row r="380" spans="1:1" x14ac:dyDescent="0.25">
      <c r="A380" s="43"/>
    </row>
    <row r="381" spans="1:1" x14ac:dyDescent="0.25">
      <c r="A381" s="43"/>
    </row>
    <row r="382" spans="1:1" x14ac:dyDescent="0.25">
      <c r="A382" s="43"/>
    </row>
    <row r="383" spans="1:1" x14ac:dyDescent="0.25">
      <c r="A383" s="43"/>
    </row>
    <row r="384" spans="1:1" x14ac:dyDescent="0.25">
      <c r="A384" s="43"/>
    </row>
    <row r="385" spans="1:1" x14ac:dyDescent="0.25">
      <c r="A385" s="43"/>
    </row>
    <row r="386" spans="1:1" x14ac:dyDescent="0.25">
      <c r="A386" s="43"/>
    </row>
    <row r="387" spans="1:1" x14ac:dyDescent="0.25">
      <c r="A387" s="43"/>
    </row>
    <row r="388" spans="1:1" x14ac:dyDescent="0.25">
      <c r="A388" s="43"/>
    </row>
    <row r="389" spans="1:1" x14ac:dyDescent="0.25">
      <c r="A389" s="43"/>
    </row>
    <row r="390" spans="1:1" x14ac:dyDescent="0.25">
      <c r="A390" s="43"/>
    </row>
    <row r="391" spans="1:1" x14ac:dyDescent="0.25">
      <c r="A391" s="43"/>
    </row>
    <row r="392" spans="1:1" x14ac:dyDescent="0.25">
      <c r="A392" s="43"/>
    </row>
    <row r="393" spans="1:1" x14ac:dyDescent="0.25">
      <c r="A393" s="43"/>
    </row>
    <row r="394" spans="1:1" x14ac:dyDescent="0.25">
      <c r="A394" s="43"/>
    </row>
    <row r="395" spans="1:1" x14ac:dyDescent="0.25">
      <c r="A395" s="43"/>
    </row>
    <row r="396" spans="1:1" x14ac:dyDescent="0.25">
      <c r="A396" s="43"/>
    </row>
    <row r="397" spans="1:1" x14ac:dyDescent="0.25">
      <c r="A397" s="43"/>
    </row>
    <row r="398" spans="1:1" x14ac:dyDescent="0.25">
      <c r="A398" s="43"/>
    </row>
    <row r="399" spans="1:1" x14ac:dyDescent="0.25">
      <c r="A399" s="43"/>
    </row>
    <row r="400" spans="1:1" x14ac:dyDescent="0.25">
      <c r="A400" s="43"/>
    </row>
    <row r="401" spans="1:1" x14ac:dyDescent="0.25">
      <c r="A401" s="43"/>
    </row>
    <row r="402" spans="1:1" x14ac:dyDescent="0.25">
      <c r="A402" s="43"/>
    </row>
    <row r="403" spans="1:1" x14ac:dyDescent="0.25">
      <c r="A403" s="43"/>
    </row>
    <row r="404" spans="1:1" x14ac:dyDescent="0.25">
      <c r="A404" s="43"/>
    </row>
    <row r="405" spans="1:1" x14ac:dyDescent="0.25">
      <c r="A405" s="43"/>
    </row>
    <row r="406" spans="1:1" x14ac:dyDescent="0.25">
      <c r="A406" s="43"/>
    </row>
    <row r="407" spans="1:1" x14ac:dyDescent="0.25">
      <c r="A407" s="43"/>
    </row>
    <row r="408" spans="1:1" x14ac:dyDescent="0.25">
      <c r="A408" s="43"/>
    </row>
    <row r="409" spans="1:1" x14ac:dyDescent="0.25">
      <c r="A409" s="43"/>
    </row>
    <row r="410" spans="1:1" x14ac:dyDescent="0.25">
      <c r="A410" s="43"/>
    </row>
    <row r="411" spans="1:1" x14ac:dyDescent="0.25">
      <c r="A411" s="43"/>
    </row>
    <row r="412" spans="1:1" x14ac:dyDescent="0.25">
      <c r="A412" s="43"/>
    </row>
    <row r="413" spans="1:1" x14ac:dyDescent="0.25">
      <c r="A413" s="43"/>
    </row>
    <row r="414" spans="1:1" x14ac:dyDescent="0.25">
      <c r="A414" s="43"/>
    </row>
    <row r="415" spans="1:1" x14ac:dyDescent="0.25">
      <c r="A415" s="43"/>
    </row>
    <row r="416" spans="1:1" x14ac:dyDescent="0.25">
      <c r="A416" s="43"/>
    </row>
    <row r="417" spans="1:1" x14ac:dyDescent="0.25">
      <c r="A417" s="43"/>
    </row>
    <row r="418" spans="1:1" x14ac:dyDescent="0.25">
      <c r="A418" s="43"/>
    </row>
    <row r="419" spans="1:1" x14ac:dyDescent="0.25">
      <c r="A419" s="43"/>
    </row>
    <row r="420" spans="1:1" x14ac:dyDescent="0.25">
      <c r="A420" s="43"/>
    </row>
    <row r="421" spans="1:1" x14ac:dyDescent="0.25">
      <c r="A421" s="43"/>
    </row>
    <row r="422" spans="1:1" x14ac:dyDescent="0.25">
      <c r="A422" s="43"/>
    </row>
    <row r="423" spans="1:1" x14ac:dyDescent="0.25">
      <c r="A423" s="43"/>
    </row>
    <row r="424" spans="1:1" x14ac:dyDescent="0.25">
      <c r="A424" s="43"/>
    </row>
    <row r="425" spans="1:1" x14ac:dyDescent="0.25">
      <c r="A425" s="43"/>
    </row>
    <row r="426" spans="1:1" x14ac:dyDescent="0.25">
      <c r="A426" s="43"/>
    </row>
    <row r="427" spans="1:1" x14ac:dyDescent="0.25">
      <c r="A427" s="43"/>
    </row>
    <row r="428" spans="1:1" x14ac:dyDescent="0.25">
      <c r="A428" s="43"/>
    </row>
    <row r="429" spans="1:1" x14ac:dyDescent="0.25">
      <c r="A429" s="43"/>
    </row>
    <row r="430" spans="1:1" x14ac:dyDescent="0.25">
      <c r="A430" s="43"/>
    </row>
    <row r="431" spans="1:1" x14ac:dyDescent="0.25">
      <c r="A431" s="43"/>
    </row>
    <row r="432" spans="1:1" x14ac:dyDescent="0.25">
      <c r="A432" s="43"/>
    </row>
    <row r="433" spans="1:1" x14ac:dyDescent="0.25">
      <c r="A433" s="43"/>
    </row>
    <row r="434" spans="1:1" x14ac:dyDescent="0.25">
      <c r="A434" s="43"/>
    </row>
    <row r="435" spans="1:1" x14ac:dyDescent="0.25">
      <c r="A435" s="43"/>
    </row>
    <row r="436" spans="1:1" x14ac:dyDescent="0.25">
      <c r="A436" s="43"/>
    </row>
    <row r="437" spans="1:1" x14ac:dyDescent="0.25">
      <c r="A437" s="43"/>
    </row>
    <row r="438" spans="1:1" x14ac:dyDescent="0.25">
      <c r="A438" s="43"/>
    </row>
    <row r="439" spans="1:1" x14ac:dyDescent="0.25">
      <c r="A439" s="43"/>
    </row>
    <row r="440" spans="1:1" x14ac:dyDescent="0.25">
      <c r="A440" s="43"/>
    </row>
    <row r="441" spans="1:1" x14ac:dyDescent="0.25">
      <c r="A441" s="43"/>
    </row>
    <row r="442" spans="1:1" x14ac:dyDescent="0.25">
      <c r="A442" s="43"/>
    </row>
    <row r="443" spans="1:1" x14ac:dyDescent="0.25">
      <c r="A443" s="43"/>
    </row>
    <row r="444" spans="1:1" x14ac:dyDescent="0.25">
      <c r="A444" s="43"/>
    </row>
    <row r="445" spans="1:1" x14ac:dyDescent="0.25">
      <c r="A445" s="43"/>
    </row>
    <row r="446" spans="1:1" x14ac:dyDescent="0.25">
      <c r="A446" s="43"/>
    </row>
    <row r="447" spans="1:1" x14ac:dyDescent="0.25">
      <c r="A447" s="43"/>
    </row>
    <row r="448" spans="1:1" x14ac:dyDescent="0.25">
      <c r="A448" s="43"/>
    </row>
    <row r="449" spans="1:1" x14ac:dyDescent="0.25">
      <c r="A449" s="43"/>
    </row>
    <row r="450" spans="1:1" x14ac:dyDescent="0.25">
      <c r="A450" s="43"/>
    </row>
    <row r="451" spans="1:1" x14ac:dyDescent="0.25">
      <c r="A451" s="43"/>
    </row>
    <row r="452" spans="1:1" x14ac:dyDescent="0.25">
      <c r="A452" s="43"/>
    </row>
    <row r="453" spans="1:1" x14ac:dyDescent="0.25">
      <c r="A453" s="43"/>
    </row>
    <row r="454" spans="1:1" x14ac:dyDescent="0.25">
      <c r="A454" s="43"/>
    </row>
    <row r="455" spans="1:1" x14ac:dyDescent="0.25">
      <c r="A455" s="43"/>
    </row>
    <row r="456" spans="1:1" x14ac:dyDescent="0.25">
      <c r="A456" s="43"/>
    </row>
    <row r="457" spans="1:1" x14ac:dyDescent="0.25">
      <c r="A457" s="43"/>
    </row>
    <row r="458" spans="1:1" x14ac:dyDescent="0.25">
      <c r="A458" s="43"/>
    </row>
    <row r="459" spans="1:1" x14ac:dyDescent="0.25">
      <c r="A459" s="43"/>
    </row>
    <row r="460" spans="1:1" x14ac:dyDescent="0.25">
      <c r="A460" s="43"/>
    </row>
    <row r="461" spans="1:1" x14ac:dyDescent="0.25">
      <c r="A461" s="43"/>
    </row>
    <row r="462" spans="1:1" x14ac:dyDescent="0.25">
      <c r="A462" s="43"/>
    </row>
    <row r="463" spans="1:1" x14ac:dyDescent="0.25">
      <c r="A463" s="43"/>
    </row>
    <row r="464" spans="1:1" x14ac:dyDescent="0.25">
      <c r="A464" s="43"/>
    </row>
    <row r="465" spans="1:1" x14ac:dyDescent="0.25">
      <c r="A465" s="43"/>
    </row>
    <row r="466" spans="1:1" x14ac:dyDescent="0.25">
      <c r="A466" s="43"/>
    </row>
    <row r="467" spans="1:1" x14ac:dyDescent="0.25">
      <c r="A467" s="43"/>
    </row>
    <row r="468" spans="1:1" x14ac:dyDescent="0.25">
      <c r="A468" s="43"/>
    </row>
    <row r="469" spans="1:1" x14ac:dyDescent="0.25">
      <c r="A469" s="43"/>
    </row>
    <row r="470" spans="1:1" x14ac:dyDescent="0.25">
      <c r="A470" s="43"/>
    </row>
    <row r="471" spans="1:1" x14ac:dyDescent="0.25">
      <c r="A471" s="43"/>
    </row>
    <row r="472" spans="1:1" x14ac:dyDescent="0.25">
      <c r="A472" s="43"/>
    </row>
    <row r="473" spans="1:1" x14ac:dyDescent="0.25">
      <c r="A473" s="43"/>
    </row>
    <row r="474" spans="1:1" x14ac:dyDescent="0.25">
      <c r="A474" s="43"/>
    </row>
    <row r="475" spans="1:1" x14ac:dyDescent="0.25">
      <c r="A475" s="43"/>
    </row>
    <row r="476" spans="1:1" x14ac:dyDescent="0.25">
      <c r="A476" s="43"/>
    </row>
    <row r="477" spans="1:1" x14ac:dyDescent="0.25">
      <c r="A477" s="43"/>
    </row>
    <row r="478" spans="1:1" x14ac:dyDescent="0.25">
      <c r="A478" s="43"/>
    </row>
    <row r="479" spans="1:1" x14ac:dyDescent="0.25">
      <c r="A479" s="43"/>
    </row>
    <row r="480" spans="1:1" x14ac:dyDescent="0.25">
      <c r="A480" s="43"/>
    </row>
    <row r="481" spans="1:1" x14ac:dyDescent="0.25">
      <c r="A481" s="43"/>
    </row>
    <row r="482" spans="1:1" x14ac:dyDescent="0.25">
      <c r="A482" s="43"/>
    </row>
    <row r="483" spans="1:1" x14ac:dyDescent="0.25">
      <c r="A483" s="43"/>
    </row>
    <row r="484" spans="1:1" x14ac:dyDescent="0.25">
      <c r="A484" s="43"/>
    </row>
    <row r="485" spans="1:1" x14ac:dyDescent="0.25">
      <c r="A485" s="43"/>
    </row>
    <row r="486" spans="1:1" x14ac:dyDescent="0.25">
      <c r="A486" s="43"/>
    </row>
    <row r="487" spans="1:1" x14ac:dyDescent="0.25">
      <c r="A487" s="43"/>
    </row>
    <row r="488" spans="1:1" x14ac:dyDescent="0.25">
      <c r="A488" s="43"/>
    </row>
    <row r="489" spans="1:1" x14ac:dyDescent="0.25">
      <c r="A489" s="43"/>
    </row>
    <row r="490" spans="1:1" x14ac:dyDescent="0.25">
      <c r="A490" s="43"/>
    </row>
    <row r="491" spans="1:1" x14ac:dyDescent="0.25">
      <c r="A491" s="43"/>
    </row>
    <row r="492" spans="1:1" x14ac:dyDescent="0.25">
      <c r="A492" s="43"/>
    </row>
    <row r="493" spans="1:1" x14ac:dyDescent="0.25">
      <c r="A493" s="43"/>
    </row>
    <row r="494" spans="1:1" x14ac:dyDescent="0.25">
      <c r="A494" s="43"/>
    </row>
    <row r="495" spans="1:1" x14ac:dyDescent="0.25">
      <c r="A495" s="43"/>
    </row>
    <row r="496" spans="1:1" x14ac:dyDescent="0.25">
      <c r="A496" s="43"/>
    </row>
    <row r="497" spans="1:1" x14ac:dyDescent="0.25">
      <c r="A497" s="43"/>
    </row>
    <row r="498" spans="1:1" x14ac:dyDescent="0.25">
      <c r="A498" s="43"/>
    </row>
    <row r="499" spans="1:1" x14ac:dyDescent="0.25">
      <c r="A499" s="43"/>
    </row>
    <row r="500" spans="1:1" x14ac:dyDescent="0.25">
      <c r="A500" s="43"/>
    </row>
    <row r="501" spans="1:1" x14ac:dyDescent="0.25">
      <c r="A501" s="43"/>
    </row>
    <row r="502" spans="1:1" x14ac:dyDescent="0.25">
      <c r="A502" s="43"/>
    </row>
    <row r="503" spans="1:1" x14ac:dyDescent="0.25">
      <c r="A503" s="43"/>
    </row>
    <row r="504" spans="1:1" x14ac:dyDescent="0.25">
      <c r="A504" s="43"/>
    </row>
    <row r="505" spans="1:1" x14ac:dyDescent="0.25">
      <c r="A505" s="43"/>
    </row>
    <row r="506" spans="1:1" x14ac:dyDescent="0.25">
      <c r="A506" s="43"/>
    </row>
    <row r="507" spans="1:1" x14ac:dyDescent="0.25">
      <c r="A507" s="43"/>
    </row>
    <row r="508" spans="1:1" x14ac:dyDescent="0.25">
      <c r="A508" s="43"/>
    </row>
    <row r="509" spans="1:1" x14ac:dyDescent="0.25">
      <c r="A509" s="43"/>
    </row>
    <row r="510" spans="1:1" x14ac:dyDescent="0.25">
      <c r="A510" s="43"/>
    </row>
    <row r="511" spans="1:1" x14ac:dyDescent="0.25">
      <c r="A511" s="43"/>
    </row>
    <row r="512" spans="1:1" x14ac:dyDescent="0.25">
      <c r="A512" s="43"/>
    </row>
    <row r="513" spans="1:1" x14ac:dyDescent="0.25">
      <c r="A513" s="43"/>
    </row>
    <row r="514" spans="1:1" x14ac:dyDescent="0.25">
      <c r="A514" s="43"/>
    </row>
    <row r="515" spans="1:1" x14ac:dyDescent="0.25">
      <c r="A515" s="43"/>
    </row>
    <row r="516" spans="1:1" x14ac:dyDescent="0.25">
      <c r="A516" s="43"/>
    </row>
    <row r="517" spans="1:1" x14ac:dyDescent="0.25">
      <c r="A517" s="43"/>
    </row>
    <row r="518" spans="1:1" x14ac:dyDescent="0.25">
      <c r="A518" s="43"/>
    </row>
    <row r="519" spans="1:1" x14ac:dyDescent="0.25">
      <c r="A519" s="43"/>
    </row>
    <row r="520" spans="1:1" x14ac:dyDescent="0.25">
      <c r="A520" s="43"/>
    </row>
    <row r="521" spans="1:1" x14ac:dyDescent="0.25">
      <c r="A521" s="43"/>
    </row>
    <row r="522" spans="1:1" x14ac:dyDescent="0.25">
      <c r="A522" s="43"/>
    </row>
    <row r="523" spans="1:1" x14ac:dyDescent="0.25">
      <c r="A523" s="43"/>
    </row>
    <row r="524" spans="1:1" x14ac:dyDescent="0.25">
      <c r="A524" s="43"/>
    </row>
    <row r="525" spans="1:1" x14ac:dyDescent="0.25">
      <c r="A525" s="43"/>
    </row>
    <row r="526" spans="1:1" x14ac:dyDescent="0.25">
      <c r="A526" s="43"/>
    </row>
    <row r="527" spans="1:1" x14ac:dyDescent="0.25">
      <c r="A527" s="43"/>
    </row>
    <row r="528" spans="1:1" x14ac:dyDescent="0.25">
      <c r="A528" s="43"/>
    </row>
    <row r="529" spans="1:1" x14ac:dyDescent="0.25">
      <c r="A529" s="43"/>
    </row>
    <row r="530" spans="1:1" x14ac:dyDescent="0.25">
      <c r="A530" s="43"/>
    </row>
    <row r="531" spans="1:1" x14ac:dyDescent="0.25">
      <c r="A531" s="43"/>
    </row>
    <row r="532" spans="1:1" x14ac:dyDescent="0.25">
      <c r="A532" s="43"/>
    </row>
    <row r="533" spans="1:1" x14ac:dyDescent="0.25">
      <c r="A533" s="43"/>
    </row>
    <row r="534" spans="1:1" x14ac:dyDescent="0.25">
      <c r="A534" s="43"/>
    </row>
    <row r="535" spans="1:1" x14ac:dyDescent="0.25">
      <c r="A535" s="43"/>
    </row>
    <row r="536" spans="1:1" x14ac:dyDescent="0.25">
      <c r="A536" s="43"/>
    </row>
    <row r="537" spans="1:1" x14ac:dyDescent="0.25">
      <c r="A537" s="43"/>
    </row>
    <row r="538" spans="1:1" x14ac:dyDescent="0.25">
      <c r="A538" s="43"/>
    </row>
    <row r="539" spans="1:1" x14ac:dyDescent="0.25">
      <c r="A539" s="43"/>
    </row>
    <row r="540" spans="1:1" x14ac:dyDescent="0.25">
      <c r="A540" s="43"/>
    </row>
    <row r="541" spans="1:1" x14ac:dyDescent="0.25">
      <c r="A541" s="43"/>
    </row>
    <row r="542" spans="1:1" x14ac:dyDescent="0.25">
      <c r="A542" s="43"/>
    </row>
    <row r="543" spans="1:1" x14ac:dyDescent="0.25">
      <c r="A543" s="43"/>
    </row>
    <row r="544" spans="1:1" x14ac:dyDescent="0.25">
      <c r="A544" s="43"/>
    </row>
    <row r="545" spans="1:1" x14ac:dyDescent="0.25">
      <c r="A545" s="43"/>
    </row>
    <row r="546" spans="1:1" x14ac:dyDescent="0.25">
      <c r="A546" s="43"/>
    </row>
    <row r="547" spans="1:1" x14ac:dyDescent="0.25">
      <c r="A547" s="43"/>
    </row>
    <row r="548" spans="1:1" x14ac:dyDescent="0.25">
      <c r="A548" s="43"/>
    </row>
    <row r="549" spans="1:1" x14ac:dyDescent="0.25">
      <c r="A549" s="43"/>
    </row>
    <row r="550" spans="1:1" x14ac:dyDescent="0.25">
      <c r="A550" s="43"/>
    </row>
    <row r="551" spans="1:1" x14ac:dyDescent="0.25">
      <c r="A551" s="43"/>
    </row>
    <row r="552" spans="1:1" x14ac:dyDescent="0.25">
      <c r="A552" s="43"/>
    </row>
    <row r="553" spans="1:1" x14ac:dyDescent="0.25">
      <c r="A553" s="43"/>
    </row>
    <row r="554" spans="1:1" x14ac:dyDescent="0.25">
      <c r="A554" s="43"/>
    </row>
    <row r="555" spans="1:1" x14ac:dyDescent="0.25">
      <c r="A555" s="43"/>
    </row>
    <row r="556" spans="1:1" x14ac:dyDescent="0.25">
      <c r="A556" s="43"/>
    </row>
    <row r="557" spans="1:1" x14ac:dyDescent="0.25">
      <c r="A557" s="43"/>
    </row>
    <row r="558" spans="1:1" x14ac:dyDescent="0.25">
      <c r="A558" s="43"/>
    </row>
    <row r="559" spans="1:1" x14ac:dyDescent="0.25">
      <c r="A559" s="43"/>
    </row>
    <row r="560" spans="1:1" x14ac:dyDescent="0.25">
      <c r="A560" s="43"/>
    </row>
    <row r="561" spans="1:1" x14ac:dyDescent="0.25">
      <c r="A561" s="43"/>
    </row>
    <row r="562" spans="1:1" x14ac:dyDescent="0.25">
      <c r="A562" s="43"/>
    </row>
    <row r="563" spans="1:1" x14ac:dyDescent="0.25">
      <c r="A563" s="43"/>
    </row>
    <row r="564" spans="1:1" x14ac:dyDescent="0.25">
      <c r="A564" s="43"/>
    </row>
    <row r="565" spans="1:1" x14ac:dyDescent="0.25">
      <c r="A565" s="43"/>
    </row>
    <row r="566" spans="1:1" x14ac:dyDescent="0.25">
      <c r="A566" s="43"/>
    </row>
    <row r="567" spans="1:1" x14ac:dyDescent="0.25">
      <c r="A567" s="43"/>
    </row>
    <row r="568" spans="1:1" x14ac:dyDescent="0.25">
      <c r="A568" s="43"/>
    </row>
    <row r="569" spans="1:1" x14ac:dyDescent="0.25">
      <c r="A569" s="43"/>
    </row>
    <row r="570" spans="1:1" x14ac:dyDescent="0.25">
      <c r="A570" s="43"/>
    </row>
    <row r="571" spans="1:1" x14ac:dyDescent="0.25">
      <c r="A571" s="43"/>
    </row>
    <row r="572" spans="1:1" x14ac:dyDescent="0.25">
      <c r="A572" s="43"/>
    </row>
    <row r="573" spans="1:1" x14ac:dyDescent="0.25">
      <c r="A573" s="43"/>
    </row>
    <row r="574" spans="1:1" x14ac:dyDescent="0.25">
      <c r="A574" s="43"/>
    </row>
    <row r="575" spans="1:1" x14ac:dyDescent="0.25">
      <c r="A575" s="43"/>
    </row>
    <row r="576" spans="1:1" x14ac:dyDescent="0.25">
      <c r="A576" s="43"/>
    </row>
    <row r="577" spans="1:1" x14ac:dyDescent="0.25">
      <c r="A577" s="43"/>
    </row>
    <row r="578" spans="1:1" x14ac:dyDescent="0.25">
      <c r="A578" s="43"/>
    </row>
    <row r="579" spans="1:1" x14ac:dyDescent="0.25">
      <c r="A579" s="43"/>
    </row>
    <row r="580" spans="1:1" x14ac:dyDescent="0.25">
      <c r="A580" s="43"/>
    </row>
    <row r="581" spans="1:1" x14ac:dyDescent="0.25">
      <c r="A581" s="43"/>
    </row>
    <row r="582" spans="1:1" x14ac:dyDescent="0.25">
      <c r="A582" s="43"/>
    </row>
    <row r="583" spans="1:1" x14ac:dyDescent="0.25">
      <c r="A583" s="43"/>
    </row>
    <row r="584" spans="1:1" x14ac:dyDescent="0.25">
      <c r="A584" s="43"/>
    </row>
    <row r="585" spans="1:1" x14ac:dyDescent="0.25">
      <c r="A585" s="43"/>
    </row>
    <row r="586" spans="1:1" x14ac:dyDescent="0.25">
      <c r="A586" s="43"/>
    </row>
    <row r="587" spans="1:1" x14ac:dyDescent="0.25">
      <c r="A587" s="43"/>
    </row>
    <row r="588" spans="1:1" x14ac:dyDescent="0.25">
      <c r="A588" s="43"/>
    </row>
    <row r="589" spans="1:1" x14ac:dyDescent="0.25">
      <c r="A589" s="43"/>
    </row>
    <row r="590" spans="1:1" x14ac:dyDescent="0.25">
      <c r="A590" s="43"/>
    </row>
    <row r="591" spans="1:1" x14ac:dyDescent="0.25">
      <c r="A591" s="43"/>
    </row>
    <row r="592" spans="1:1" x14ac:dyDescent="0.25">
      <c r="A592" s="43"/>
    </row>
    <row r="593" spans="1:1" x14ac:dyDescent="0.25">
      <c r="A593" s="43"/>
    </row>
    <row r="594" spans="1:1" x14ac:dyDescent="0.25">
      <c r="A594" s="43"/>
    </row>
    <row r="595" spans="1:1" x14ac:dyDescent="0.25">
      <c r="A595" s="43"/>
    </row>
    <row r="596" spans="1:1" x14ac:dyDescent="0.25">
      <c r="A596" s="43"/>
    </row>
    <row r="597" spans="1:1" x14ac:dyDescent="0.25">
      <c r="A597" s="43"/>
    </row>
    <row r="598" spans="1:1" x14ac:dyDescent="0.25">
      <c r="A598" s="43"/>
    </row>
    <row r="599" spans="1:1" x14ac:dyDescent="0.25">
      <c r="A599" s="43"/>
    </row>
    <row r="600" spans="1:1" x14ac:dyDescent="0.25">
      <c r="A600" s="43"/>
    </row>
    <row r="601" spans="1:1" x14ac:dyDescent="0.25">
      <c r="A601" s="43"/>
    </row>
    <row r="602" spans="1:1" x14ac:dyDescent="0.25">
      <c r="A602" s="43"/>
    </row>
    <row r="603" spans="1:1" x14ac:dyDescent="0.25">
      <c r="A603" s="43"/>
    </row>
    <row r="604" spans="1:1" x14ac:dyDescent="0.25">
      <c r="A604" s="43"/>
    </row>
    <row r="605" spans="1:1" x14ac:dyDescent="0.25">
      <c r="A605" s="43"/>
    </row>
    <row r="606" spans="1:1" x14ac:dyDescent="0.25">
      <c r="A606" s="43"/>
    </row>
    <row r="607" spans="1:1" x14ac:dyDescent="0.25">
      <c r="A607" s="43"/>
    </row>
    <row r="608" spans="1:1" x14ac:dyDescent="0.25">
      <c r="A608" s="43"/>
    </row>
    <row r="609" spans="1:1" x14ac:dyDescent="0.25">
      <c r="A609" s="43"/>
    </row>
    <row r="610" spans="1:1" x14ac:dyDescent="0.25">
      <c r="A610" s="43"/>
    </row>
    <row r="611" spans="1:1" x14ac:dyDescent="0.25">
      <c r="A611" s="43"/>
    </row>
    <row r="612" spans="1:1" x14ac:dyDescent="0.25">
      <c r="A612" s="43"/>
    </row>
    <row r="613" spans="1:1" x14ac:dyDescent="0.25">
      <c r="A613" s="43"/>
    </row>
    <row r="614" spans="1:1" x14ac:dyDescent="0.25">
      <c r="A614" s="43"/>
    </row>
    <row r="615" spans="1:1" x14ac:dyDescent="0.25">
      <c r="A615" s="43"/>
    </row>
    <row r="616" spans="1:1" x14ac:dyDescent="0.25">
      <c r="A616" s="43"/>
    </row>
    <row r="617" spans="1:1" x14ac:dyDescent="0.25">
      <c r="A617" s="43"/>
    </row>
    <row r="618" spans="1:1" x14ac:dyDescent="0.25">
      <c r="A618" s="43"/>
    </row>
    <row r="619" spans="1:1" x14ac:dyDescent="0.25">
      <c r="A619" s="43"/>
    </row>
    <row r="620" spans="1:1" x14ac:dyDescent="0.25">
      <c r="A620" s="43"/>
    </row>
    <row r="621" spans="1:1" x14ac:dyDescent="0.25">
      <c r="A621" s="43"/>
    </row>
    <row r="622" spans="1:1" x14ac:dyDescent="0.25">
      <c r="A622" s="43"/>
    </row>
    <row r="623" spans="1:1" x14ac:dyDescent="0.25">
      <c r="A623" s="43"/>
    </row>
    <row r="624" spans="1:1" x14ac:dyDescent="0.25">
      <c r="A624" s="43"/>
    </row>
    <row r="625" spans="1:1" x14ac:dyDescent="0.25">
      <c r="A625" s="43"/>
    </row>
    <row r="626" spans="1:1" x14ac:dyDescent="0.25">
      <c r="A626" s="43"/>
    </row>
    <row r="627" spans="1:1" x14ac:dyDescent="0.25">
      <c r="A627" s="43"/>
    </row>
    <row r="628" spans="1:1" x14ac:dyDescent="0.25">
      <c r="A628" s="43"/>
    </row>
    <row r="629" spans="1:1" x14ac:dyDescent="0.25">
      <c r="A629" s="43"/>
    </row>
    <row r="630" spans="1:1" x14ac:dyDescent="0.25">
      <c r="A630" s="43"/>
    </row>
    <row r="631" spans="1:1" x14ac:dyDescent="0.25">
      <c r="A631" s="43"/>
    </row>
    <row r="632" spans="1:1" x14ac:dyDescent="0.25">
      <c r="A632" s="43"/>
    </row>
    <row r="633" spans="1:1" x14ac:dyDescent="0.25">
      <c r="A633" s="43"/>
    </row>
    <row r="634" spans="1:1" x14ac:dyDescent="0.25">
      <c r="A634" s="43"/>
    </row>
    <row r="635" spans="1:1" x14ac:dyDescent="0.25">
      <c r="A635" s="43"/>
    </row>
    <row r="636" spans="1:1" x14ac:dyDescent="0.25">
      <c r="A636" s="43"/>
    </row>
    <row r="637" spans="1:1" x14ac:dyDescent="0.25">
      <c r="A637" s="43"/>
    </row>
    <row r="638" spans="1:1" x14ac:dyDescent="0.25">
      <c r="A638" s="43"/>
    </row>
    <row r="639" spans="1:1" x14ac:dyDescent="0.25">
      <c r="A639" s="43"/>
    </row>
    <row r="640" spans="1:1" x14ac:dyDescent="0.25">
      <c r="A640" s="43"/>
    </row>
    <row r="641" spans="1:1" x14ac:dyDescent="0.25">
      <c r="A641" s="43"/>
    </row>
    <row r="642" spans="1:1" x14ac:dyDescent="0.25">
      <c r="A642" s="43"/>
    </row>
    <row r="643" spans="1:1" x14ac:dyDescent="0.25">
      <c r="A643" s="43"/>
    </row>
    <row r="644" spans="1:1" x14ac:dyDescent="0.25">
      <c r="A644" s="43"/>
    </row>
    <row r="645" spans="1:1" x14ac:dyDescent="0.25">
      <c r="A645" s="43"/>
    </row>
    <row r="646" spans="1:1" x14ac:dyDescent="0.25">
      <c r="A646" s="43"/>
    </row>
    <row r="647" spans="1:1" x14ac:dyDescent="0.25">
      <c r="A647" s="43"/>
    </row>
    <row r="648" spans="1:1" x14ac:dyDescent="0.25">
      <c r="A648" s="43"/>
    </row>
    <row r="649" spans="1:1" x14ac:dyDescent="0.25">
      <c r="A649" s="43"/>
    </row>
    <row r="650" spans="1:1" x14ac:dyDescent="0.25">
      <c r="A650" s="43"/>
    </row>
    <row r="651" spans="1:1" x14ac:dyDescent="0.25">
      <c r="A651" s="43"/>
    </row>
    <row r="652" spans="1:1" x14ac:dyDescent="0.25">
      <c r="A652" s="43"/>
    </row>
    <row r="653" spans="1:1" x14ac:dyDescent="0.25">
      <c r="A653" s="43"/>
    </row>
    <row r="654" spans="1:1" x14ac:dyDescent="0.25">
      <c r="A654" s="43"/>
    </row>
    <row r="655" spans="1:1" x14ac:dyDescent="0.25">
      <c r="A655" s="43"/>
    </row>
    <row r="656" spans="1:1" x14ac:dyDescent="0.25">
      <c r="A656" s="43"/>
    </row>
    <row r="657" spans="1:1" x14ac:dyDescent="0.25">
      <c r="A657" s="43"/>
    </row>
    <row r="658" spans="1:1" x14ac:dyDescent="0.25">
      <c r="A658" s="43"/>
    </row>
    <row r="659" spans="1:1" x14ac:dyDescent="0.25">
      <c r="A659" s="43"/>
    </row>
    <row r="660" spans="1:1" x14ac:dyDescent="0.25">
      <c r="A660" s="43"/>
    </row>
    <row r="661" spans="1:1" x14ac:dyDescent="0.25">
      <c r="A661" s="43"/>
    </row>
    <row r="662" spans="1:1" x14ac:dyDescent="0.25">
      <c r="A662" s="43"/>
    </row>
    <row r="663" spans="1:1" x14ac:dyDescent="0.25">
      <c r="A663" s="43"/>
    </row>
    <row r="664" spans="1:1" x14ac:dyDescent="0.25">
      <c r="A664" s="43"/>
    </row>
    <row r="665" spans="1:1" x14ac:dyDescent="0.25">
      <c r="A665" s="43"/>
    </row>
    <row r="666" spans="1:1" x14ac:dyDescent="0.25">
      <c r="A666" s="43"/>
    </row>
    <row r="667" spans="1:1" x14ac:dyDescent="0.25">
      <c r="A667" s="43"/>
    </row>
    <row r="668" spans="1:1" x14ac:dyDescent="0.25">
      <c r="A668" s="43"/>
    </row>
    <row r="669" spans="1:1" x14ac:dyDescent="0.25">
      <c r="A669" s="43"/>
    </row>
    <row r="670" spans="1:1" x14ac:dyDescent="0.25">
      <c r="A670" s="43"/>
    </row>
    <row r="671" spans="1:1" x14ac:dyDescent="0.25">
      <c r="A671" s="43"/>
    </row>
    <row r="672" spans="1:1" x14ac:dyDescent="0.25">
      <c r="A672" s="43"/>
    </row>
    <row r="673" spans="1:1" x14ac:dyDescent="0.25">
      <c r="A673" s="43"/>
    </row>
    <row r="674" spans="1:1" x14ac:dyDescent="0.25">
      <c r="A674" s="43"/>
    </row>
    <row r="675" spans="1:1" x14ac:dyDescent="0.25">
      <c r="A675" s="43"/>
    </row>
    <row r="676" spans="1:1" x14ac:dyDescent="0.25">
      <c r="A676" s="43"/>
    </row>
    <row r="677" spans="1:1" x14ac:dyDescent="0.25">
      <c r="A677" s="43"/>
    </row>
    <row r="678" spans="1:1" x14ac:dyDescent="0.25">
      <c r="A678" s="43"/>
    </row>
    <row r="679" spans="1:1" x14ac:dyDescent="0.25">
      <c r="A679" s="43"/>
    </row>
    <row r="680" spans="1:1" x14ac:dyDescent="0.25">
      <c r="A680" s="43"/>
    </row>
    <row r="681" spans="1:1" x14ac:dyDescent="0.25">
      <c r="A681" s="43"/>
    </row>
    <row r="682" spans="1:1" x14ac:dyDescent="0.25">
      <c r="A682" s="43"/>
    </row>
    <row r="683" spans="1:1" x14ac:dyDescent="0.25">
      <c r="A683" s="43"/>
    </row>
    <row r="684" spans="1:1" x14ac:dyDescent="0.25">
      <c r="A684" s="43"/>
    </row>
    <row r="685" spans="1:1" x14ac:dyDescent="0.25">
      <c r="A685" s="43"/>
    </row>
    <row r="686" spans="1:1" x14ac:dyDescent="0.25">
      <c r="A686" s="43"/>
    </row>
    <row r="687" spans="1:1" x14ac:dyDescent="0.25">
      <c r="A687" s="43"/>
    </row>
    <row r="688" spans="1:1" x14ac:dyDescent="0.25">
      <c r="A688" s="43"/>
    </row>
    <row r="689" spans="1:1" x14ac:dyDescent="0.25">
      <c r="A689" s="43"/>
    </row>
    <row r="690" spans="1:1" x14ac:dyDescent="0.25">
      <c r="A690" s="43"/>
    </row>
    <row r="691" spans="1:1" x14ac:dyDescent="0.25">
      <c r="A691" s="43"/>
    </row>
    <row r="692" spans="1:1" x14ac:dyDescent="0.25">
      <c r="A692" s="43"/>
    </row>
    <row r="693" spans="1:1" x14ac:dyDescent="0.25">
      <c r="A693" s="43"/>
    </row>
    <row r="694" spans="1:1" x14ac:dyDescent="0.25">
      <c r="A694" s="43"/>
    </row>
    <row r="695" spans="1:1" x14ac:dyDescent="0.25">
      <c r="A695" s="43"/>
    </row>
    <row r="696" spans="1:1" x14ac:dyDescent="0.25">
      <c r="A696" s="43"/>
    </row>
    <row r="697" spans="1:1" x14ac:dyDescent="0.25">
      <c r="A697" s="43"/>
    </row>
    <row r="698" spans="1:1" x14ac:dyDescent="0.25">
      <c r="A698" s="43"/>
    </row>
    <row r="699" spans="1:1" x14ac:dyDescent="0.25">
      <c r="A699" s="43"/>
    </row>
    <row r="700" spans="1:1" x14ac:dyDescent="0.25">
      <c r="A700" s="43"/>
    </row>
    <row r="701" spans="1:1" x14ac:dyDescent="0.25">
      <c r="A701" s="43"/>
    </row>
    <row r="702" spans="1:1" x14ac:dyDescent="0.25">
      <c r="A702" s="43"/>
    </row>
    <row r="703" spans="1:1" x14ac:dyDescent="0.25">
      <c r="A703" s="43"/>
    </row>
    <row r="704" spans="1:1" x14ac:dyDescent="0.25">
      <c r="A704" s="43"/>
    </row>
    <row r="705" spans="1:1" x14ac:dyDescent="0.25">
      <c r="A705" s="43"/>
    </row>
    <row r="706" spans="1:1" x14ac:dyDescent="0.25">
      <c r="A706" s="43"/>
    </row>
    <row r="707" spans="1:1" x14ac:dyDescent="0.25">
      <c r="A707" s="43"/>
    </row>
    <row r="708" spans="1:1" x14ac:dyDescent="0.25">
      <c r="A708" s="43"/>
    </row>
    <row r="709" spans="1:1" x14ac:dyDescent="0.25">
      <c r="A709" s="43"/>
    </row>
    <row r="710" spans="1:1" x14ac:dyDescent="0.25">
      <c r="A710" s="43"/>
    </row>
    <row r="711" spans="1:1" x14ac:dyDescent="0.25">
      <c r="A711" s="43"/>
    </row>
    <row r="712" spans="1:1" x14ac:dyDescent="0.25">
      <c r="A712" s="43"/>
    </row>
    <row r="713" spans="1:1" x14ac:dyDescent="0.25">
      <c r="A713" s="43"/>
    </row>
    <row r="714" spans="1:1" x14ac:dyDescent="0.25">
      <c r="A714" s="43"/>
    </row>
    <row r="715" spans="1:1" x14ac:dyDescent="0.25">
      <c r="A715" s="43"/>
    </row>
    <row r="716" spans="1:1" x14ac:dyDescent="0.25">
      <c r="A716" s="43"/>
    </row>
    <row r="717" spans="1:1" x14ac:dyDescent="0.25">
      <c r="A717" s="43"/>
    </row>
    <row r="718" spans="1:1" x14ac:dyDescent="0.25">
      <c r="A718" s="43"/>
    </row>
    <row r="719" spans="1:1" x14ac:dyDescent="0.25">
      <c r="A719" s="43"/>
    </row>
    <row r="720" spans="1:1" x14ac:dyDescent="0.25">
      <c r="A720" s="43"/>
    </row>
    <row r="721" spans="1:1" x14ac:dyDescent="0.25">
      <c r="A721" s="43"/>
    </row>
    <row r="722" spans="1:1" x14ac:dyDescent="0.25">
      <c r="A722" s="43"/>
    </row>
    <row r="723" spans="1:1" x14ac:dyDescent="0.25">
      <c r="A723" s="43"/>
    </row>
    <row r="724" spans="1:1" x14ac:dyDescent="0.25">
      <c r="A724" s="43"/>
    </row>
    <row r="725" spans="1:1" x14ac:dyDescent="0.25">
      <c r="A725" s="43"/>
    </row>
    <row r="726" spans="1:1" x14ac:dyDescent="0.25">
      <c r="A726" s="43"/>
    </row>
    <row r="727" spans="1:1" x14ac:dyDescent="0.25">
      <c r="A727" s="43"/>
    </row>
    <row r="728" spans="1:1" x14ac:dyDescent="0.25">
      <c r="A728" s="43"/>
    </row>
    <row r="729" spans="1:1" x14ac:dyDescent="0.25">
      <c r="A729" s="43"/>
    </row>
    <row r="730" spans="1:1" x14ac:dyDescent="0.25">
      <c r="A730" s="43"/>
    </row>
    <row r="731" spans="1:1" x14ac:dyDescent="0.25">
      <c r="A731" s="43"/>
    </row>
    <row r="732" spans="1:1" x14ac:dyDescent="0.25">
      <c r="A732" s="43"/>
    </row>
    <row r="733" spans="1:1" x14ac:dyDescent="0.25">
      <c r="A733" s="43"/>
    </row>
    <row r="734" spans="1:1" x14ac:dyDescent="0.25">
      <c r="A734" s="43"/>
    </row>
    <row r="735" spans="1:1" x14ac:dyDescent="0.25">
      <c r="A735" s="43"/>
    </row>
    <row r="736" spans="1:1" x14ac:dyDescent="0.25">
      <c r="A736" s="43"/>
    </row>
    <row r="737" spans="1:1" x14ac:dyDescent="0.25">
      <c r="A737" s="43"/>
    </row>
    <row r="738" spans="1:1" x14ac:dyDescent="0.25">
      <c r="A738" s="43"/>
    </row>
    <row r="739" spans="1:1" x14ac:dyDescent="0.25">
      <c r="A739" s="43"/>
    </row>
    <row r="740" spans="1:1" x14ac:dyDescent="0.25">
      <c r="A740" s="43"/>
    </row>
    <row r="741" spans="1:1" x14ac:dyDescent="0.25">
      <c r="A741" s="43"/>
    </row>
    <row r="742" spans="1:1" x14ac:dyDescent="0.25">
      <c r="A742" s="43"/>
    </row>
    <row r="743" spans="1:1" x14ac:dyDescent="0.25">
      <c r="A743" s="43"/>
    </row>
    <row r="744" spans="1:1" x14ac:dyDescent="0.25">
      <c r="A744" s="43"/>
    </row>
    <row r="745" spans="1:1" x14ac:dyDescent="0.25">
      <c r="A745" s="43"/>
    </row>
    <row r="746" spans="1:1" x14ac:dyDescent="0.25">
      <c r="A746" s="43"/>
    </row>
    <row r="747" spans="1:1" x14ac:dyDescent="0.25">
      <c r="A747" s="43"/>
    </row>
    <row r="748" spans="1:1" x14ac:dyDescent="0.25">
      <c r="A748" s="43"/>
    </row>
    <row r="749" spans="1:1" x14ac:dyDescent="0.25">
      <c r="A749" s="43"/>
    </row>
    <row r="750" spans="1:1" x14ac:dyDescent="0.25">
      <c r="A750" s="43"/>
    </row>
    <row r="751" spans="1:1" x14ac:dyDescent="0.25">
      <c r="A751" s="43"/>
    </row>
    <row r="752" spans="1:1" x14ac:dyDescent="0.25">
      <c r="A752" s="43"/>
    </row>
    <row r="753" spans="1:1" x14ac:dyDescent="0.25">
      <c r="A753" s="43"/>
    </row>
    <row r="754" spans="1:1" x14ac:dyDescent="0.25">
      <c r="A754" s="43"/>
    </row>
    <row r="755" spans="1:1" x14ac:dyDescent="0.25">
      <c r="A755" s="43"/>
    </row>
    <row r="756" spans="1:1" x14ac:dyDescent="0.25">
      <c r="A756" s="43"/>
    </row>
    <row r="757" spans="1:1" x14ac:dyDescent="0.25">
      <c r="A757" s="43"/>
    </row>
    <row r="758" spans="1:1" x14ac:dyDescent="0.25">
      <c r="A758" s="43"/>
    </row>
    <row r="759" spans="1:1" x14ac:dyDescent="0.25">
      <c r="A759" s="43"/>
    </row>
    <row r="760" spans="1:1" x14ac:dyDescent="0.25">
      <c r="A760" s="43"/>
    </row>
    <row r="761" spans="1:1" x14ac:dyDescent="0.25">
      <c r="A761" s="43"/>
    </row>
    <row r="762" spans="1:1" x14ac:dyDescent="0.25">
      <c r="A762" s="43"/>
    </row>
    <row r="763" spans="1:1" x14ac:dyDescent="0.25">
      <c r="A763" s="43"/>
    </row>
    <row r="764" spans="1:1" x14ac:dyDescent="0.25">
      <c r="A764" s="43"/>
    </row>
    <row r="765" spans="1:1" x14ac:dyDescent="0.25">
      <c r="A765" s="43"/>
    </row>
    <row r="766" spans="1:1" x14ac:dyDescent="0.25">
      <c r="A766" s="43"/>
    </row>
    <row r="767" spans="1:1" x14ac:dyDescent="0.25">
      <c r="A767" s="43"/>
    </row>
    <row r="768" spans="1:1" x14ac:dyDescent="0.25">
      <c r="A768" s="43"/>
    </row>
    <row r="769" spans="1:1" x14ac:dyDescent="0.25">
      <c r="A769" s="43"/>
    </row>
    <row r="770" spans="1:1" x14ac:dyDescent="0.25">
      <c r="A770" s="43"/>
    </row>
    <row r="771" spans="1:1" x14ac:dyDescent="0.25">
      <c r="A771" s="43"/>
    </row>
    <row r="772" spans="1:1" x14ac:dyDescent="0.25">
      <c r="A772" s="43"/>
    </row>
    <row r="773" spans="1:1" x14ac:dyDescent="0.25">
      <c r="A773" s="43"/>
    </row>
    <row r="774" spans="1:1" x14ac:dyDescent="0.25">
      <c r="A774" s="43"/>
    </row>
    <row r="775" spans="1:1" x14ac:dyDescent="0.25">
      <c r="A775" s="43"/>
    </row>
    <row r="776" spans="1:1" x14ac:dyDescent="0.25">
      <c r="A776" s="43"/>
    </row>
    <row r="777" spans="1:1" x14ac:dyDescent="0.25">
      <c r="A777" s="43"/>
    </row>
    <row r="778" spans="1:1" x14ac:dyDescent="0.25">
      <c r="A778" s="43"/>
    </row>
    <row r="779" spans="1:1" x14ac:dyDescent="0.25">
      <c r="A779" s="43"/>
    </row>
    <row r="780" spans="1:1" x14ac:dyDescent="0.25">
      <c r="A780" s="43"/>
    </row>
    <row r="781" spans="1:1" x14ac:dyDescent="0.25">
      <c r="A781" s="43"/>
    </row>
    <row r="782" spans="1:1" x14ac:dyDescent="0.25">
      <c r="A782" s="43"/>
    </row>
    <row r="783" spans="1:1" x14ac:dyDescent="0.25">
      <c r="A783" s="43"/>
    </row>
    <row r="784" spans="1:1" x14ac:dyDescent="0.25">
      <c r="A784" s="43"/>
    </row>
    <row r="785" spans="1:1" x14ac:dyDescent="0.25">
      <c r="A785" s="43"/>
    </row>
    <row r="786" spans="1:1" x14ac:dyDescent="0.25">
      <c r="A786" s="43"/>
    </row>
    <row r="787" spans="1:1" x14ac:dyDescent="0.25">
      <c r="A787" s="43"/>
    </row>
    <row r="788" spans="1:1" x14ac:dyDescent="0.25">
      <c r="A788" s="43"/>
    </row>
    <row r="789" spans="1:1" x14ac:dyDescent="0.25">
      <c r="A789" s="43"/>
    </row>
    <row r="790" spans="1:1" x14ac:dyDescent="0.25">
      <c r="A790" s="43"/>
    </row>
    <row r="791" spans="1:1" x14ac:dyDescent="0.25">
      <c r="A791" s="43"/>
    </row>
    <row r="792" spans="1:1" x14ac:dyDescent="0.25">
      <c r="A792" s="43"/>
    </row>
    <row r="793" spans="1:1" x14ac:dyDescent="0.25">
      <c r="A793" s="43"/>
    </row>
    <row r="794" spans="1:1" x14ac:dyDescent="0.25">
      <c r="A794" s="43"/>
    </row>
    <row r="795" spans="1:1" x14ac:dyDescent="0.25">
      <c r="A795" s="43"/>
    </row>
    <row r="796" spans="1:1" x14ac:dyDescent="0.25">
      <c r="A796" s="43"/>
    </row>
    <row r="797" spans="1:1" x14ac:dyDescent="0.25">
      <c r="A797" s="43"/>
    </row>
    <row r="798" spans="1:1" x14ac:dyDescent="0.25">
      <c r="A798" s="43"/>
    </row>
    <row r="799" spans="1:1" x14ac:dyDescent="0.25">
      <c r="A799" s="43"/>
    </row>
    <row r="800" spans="1:1" x14ac:dyDescent="0.25">
      <c r="A800" s="43"/>
    </row>
    <row r="801" spans="1:1" x14ac:dyDescent="0.25">
      <c r="A801" s="43"/>
    </row>
    <row r="802" spans="1:1" x14ac:dyDescent="0.25">
      <c r="A802" s="43"/>
    </row>
    <row r="803" spans="1:1" x14ac:dyDescent="0.25">
      <c r="A803" s="43"/>
    </row>
    <row r="804" spans="1:1" x14ac:dyDescent="0.25">
      <c r="A804" s="43"/>
    </row>
    <row r="805" spans="1:1" x14ac:dyDescent="0.25">
      <c r="A805" s="43"/>
    </row>
    <row r="806" spans="1:1" x14ac:dyDescent="0.25">
      <c r="A806" s="43"/>
    </row>
    <row r="807" spans="1:1" x14ac:dyDescent="0.25">
      <c r="A807" s="43"/>
    </row>
    <row r="808" spans="1:1" x14ac:dyDescent="0.25">
      <c r="A808" s="43"/>
    </row>
    <row r="809" spans="1:1" x14ac:dyDescent="0.25">
      <c r="A809" s="43"/>
    </row>
    <row r="810" spans="1:1" x14ac:dyDescent="0.25">
      <c r="A810" s="43"/>
    </row>
    <row r="811" spans="1:1" x14ac:dyDescent="0.25">
      <c r="A811" s="43"/>
    </row>
    <row r="812" spans="1:1" x14ac:dyDescent="0.25">
      <c r="A812" s="43"/>
    </row>
    <row r="813" spans="1:1" x14ac:dyDescent="0.25">
      <c r="A813" s="43"/>
    </row>
    <row r="814" spans="1:1" x14ac:dyDescent="0.25">
      <c r="A814" s="43"/>
    </row>
    <row r="815" spans="1:1" x14ac:dyDescent="0.25">
      <c r="A815" s="43"/>
    </row>
    <row r="816" spans="1:1" x14ac:dyDescent="0.25">
      <c r="A816" s="43"/>
    </row>
    <row r="817" spans="1:1" x14ac:dyDescent="0.25">
      <c r="A817" s="43"/>
    </row>
    <row r="818" spans="1:1" x14ac:dyDescent="0.25">
      <c r="A818" s="43"/>
    </row>
    <row r="819" spans="1:1" x14ac:dyDescent="0.25">
      <c r="A819" s="43"/>
    </row>
    <row r="820" spans="1:1" x14ac:dyDescent="0.25">
      <c r="A820" s="43"/>
    </row>
    <row r="821" spans="1:1" x14ac:dyDescent="0.25">
      <c r="A821" s="43"/>
    </row>
    <row r="822" spans="1:1" x14ac:dyDescent="0.25">
      <c r="A822" s="43"/>
    </row>
    <row r="823" spans="1:1" x14ac:dyDescent="0.25">
      <c r="A823" s="43"/>
    </row>
    <row r="824" spans="1:1" x14ac:dyDescent="0.25">
      <c r="A824" s="43"/>
    </row>
    <row r="825" spans="1:1" x14ac:dyDescent="0.25">
      <c r="A825" s="43"/>
    </row>
    <row r="826" spans="1:1" x14ac:dyDescent="0.25">
      <c r="A826" s="43"/>
    </row>
    <row r="827" spans="1:1" x14ac:dyDescent="0.25">
      <c r="A827" s="43"/>
    </row>
    <row r="828" spans="1:1" x14ac:dyDescent="0.25">
      <c r="A828" s="43"/>
    </row>
    <row r="829" spans="1:1" x14ac:dyDescent="0.25">
      <c r="A829" s="43"/>
    </row>
    <row r="830" spans="1:1" x14ac:dyDescent="0.25">
      <c r="A830" s="43"/>
    </row>
    <row r="831" spans="1:1" x14ac:dyDescent="0.25">
      <c r="A831" s="43"/>
    </row>
    <row r="832" spans="1:1" x14ac:dyDescent="0.25">
      <c r="A832" s="43"/>
    </row>
    <row r="833" spans="1:1" x14ac:dyDescent="0.25">
      <c r="A833" s="43"/>
    </row>
    <row r="834" spans="1:1" x14ac:dyDescent="0.25">
      <c r="A834" s="43"/>
    </row>
    <row r="835" spans="1:1" x14ac:dyDescent="0.25">
      <c r="A835" s="43"/>
    </row>
    <row r="836" spans="1:1" x14ac:dyDescent="0.25">
      <c r="A836" s="43"/>
    </row>
    <row r="837" spans="1:1" x14ac:dyDescent="0.25">
      <c r="A837" s="43"/>
    </row>
    <row r="838" spans="1:1" x14ac:dyDescent="0.25">
      <c r="A838" s="43"/>
    </row>
    <row r="839" spans="1:1" x14ac:dyDescent="0.25">
      <c r="A839" s="43"/>
    </row>
    <row r="840" spans="1:1" x14ac:dyDescent="0.25">
      <c r="A840" s="43"/>
    </row>
    <row r="841" spans="1:1" x14ac:dyDescent="0.25">
      <c r="A841" s="43"/>
    </row>
    <row r="842" spans="1:1" x14ac:dyDescent="0.25">
      <c r="A842" s="43"/>
    </row>
    <row r="843" spans="1:1" x14ac:dyDescent="0.25">
      <c r="A843" s="43"/>
    </row>
    <row r="844" spans="1:1" x14ac:dyDescent="0.25">
      <c r="A844" s="43"/>
    </row>
    <row r="845" spans="1:1" x14ac:dyDescent="0.25">
      <c r="A845" s="43"/>
    </row>
    <row r="846" spans="1:1" x14ac:dyDescent="0.25">
      <c r="A846" s="43"/>
    </row>
    <row r="847" spans="1:1" x14ac:dyDescent="0.25">
      <c r="A847" s="43"/>
    </row>
    <row r="848" spans="1:1" x14ac:dyDescent="0.25">
      <c r="A848" s="43"/>
    </row>
    <row r="849" spans="1:1" x14ac:dyDescent="0.25">
      <c r="A849" s="43"/>
    </row>
    <row r="850" spans="1:1" x14ac:dyDescent="0.25">
      <c r="A850" s="43"/>
    </row>
    <row r="851" spans="1:1" x14ac:dyDescent="0.25">
      <c r="A851" s="43"/>
    </row>
    <row r="852" spans="1:1" x14ac:dyDescent="0.25">
      <c r="A852" s="43"/>
    </row>
    <row r="853" spans="1:1" x14ac:dyDescent="0.25">
      <c r="A853" s="43"/>
    </row>
    <row r="854" spans="1:1" x14ac:dyDescent="0.25">
      <c r="A854" s="43"/>
    </row>
    <row r="855" spans="1:1" x14ac:dyDescent="0.25">
      <c r="A855" s="43"/>
    </row>
    <row r="856" spans="1:1" x14ac:dyDescent="0.25">
      <c r="A856" s="43"/>
    </row>
    <row r="857" spans="1:1" x14ac:dyDescent="0.25">
      <c r="A857" s="43"/>
    </row>
    <row r="858" spans="1:1" x14ac:dyDescent="0.25">
      <c r="A858" s="43"/>
    </row>
    <row r="859" spans="1:1" x14ac:dyDescent="0.25">
      <c r="A859" s="43"/>
    </row>
    <row r="860" spans="1:1" x14ac:dyDescent="0.25">
      <c r="A860" s="43"/>
    </row>
    <row r="861" spans="1:1" x14ac:dyDescent="0.25">
      <c r="A861" s="43"/>
    </row>
    <row r="862" spans="1:1" x14ac:dyDescent="0.25">
      <c r="A862" s="43"/>
    </row>
    <row r="863" spans="1:1" x14ac:dyDescent="0.25">
      <c r="A863" s="43"/>
    </row>
    <row r="864" spans="1:1" x14ac:dyDescent="0.25">
      <c r="A864" s="43"/>
    </row>
    <row r="865" spans="1:1" x14ac:dyDescent="0.25">
      <c r="A865" s="43"/>
    </row>
    <row r="866" spans="1:1" x14ac:dyDescent="0.25">
      <c r="A866" s="43"/>
    </row>
    <row r="867" spans="1:1" x14ac:dyDescent="0.25">
      <c r="A867" s="43"/>
    </row>
    <row r="868" spans="1:1" x14ac:dyDescent="0.25">
      <c r="A868" s="43"/>
    </row>
    <row r="869" spans="1:1" x14ac:dyDescent="0.25">
      <c r="A869" s="43"/>
    </row>
    <row r="870" spans="1:1" x14ac:dyDescent="0.25">
      <c r="A870" s="43"/>
    </row>
    <row r="871" spans="1:1" x14ac:dyDescent="0.25">
      <c r="A871" s="43"/>
    </row>
    <row r="872" spans="1:1" x14ac:dyDescent="0.25">
      <c r="A872" s="43"/>
    </row>
    <row r="873" spans="1:1" x14ac:dyDescent="0.25">
      <c r="A873" s="43"/>
    </row>
    <row r="874" spans="1:1" x14ac:dyDescent="0.25">
      <c r="A874" s="43"/>
    </row>
    <row r="875" spans="1:1" x14ac:dyDescent="0.25">
      <c r="A875" s="43"/>
    </row>
    <row r="876" spans="1:1" x14ac:dyDescent="0.25">
      <c r="A876" s="43"/>
    </row>
    <row r="877" spans="1:1" x14ac:dyDescent="0.25">
      <c r="A877" s="43"/>
    </row>
    <row r="878" spans="1:1" x14ac:dyDescent="0.25">
      <c r="A878" s="43"/>
    </row>
    <row r="879" spans="1:1" x14ac:dyDescent="0.25">
      <c r="A879" s="43"/>
    </row>
    <row r="880" spans="1:1" x14ac:dyDescent="0.25">
      <c r="A880" s="43"/>
    </row>
    <row r="881" spans="1:1" x14ac:dyDescent="0.25">
      <c r="A881" s="43"/>
    </row>
    <row r="882" spans="1:1" x14ac:dyDescent="0.25">
      <c r="A882" s="43"/>
    </row>
    <row r="883" spans="1:1" x14ac:dyDescent="0.25">
      <c r="A883" s="43"/>
    </row>
    <row r="884" spans="1:1" x14ac:dyDescent="0.25">
      <c r="A884" s="43"/>
    </row>
    <row r="885" spans="1:1" x14ac:dyDescent="0.25">
      <c r="A885" s="43"/>
    </row>
    <row r="886" spans="1:1" x14ac:dyDescent="0.25">
      <c r="A886" s="43"/>
    </row>
    <row r="887" spans="1:1" x14ac:dyDescent="0.25">
      <c r="A887" s="43"/>
    </row>
    <row r="888" spans="1:1" x14ac:dyDescent="0.25">
      <c r="A888" s="43"/>
    </row>
    <row r="889" spans="1:1" x14ac:dyDescent="0.25">
      <c r="A889" s="43"/>
    </row>
    <row r="890" spans="1:1" x14ac:dyDescent="0.25">
      <c r="A890" s="43"/>
    </row>
    <row r="891" spans="1:1" x14ac:dyDescent="0.25">
      <c r="A891" s="43"/>
    </row>
    <row r="892" spans="1:1" x14ac:dyDescent="0.25">
      <c r="A892" s="43"/>
    </row>
    <row r="893" spans="1:1" x14ac:dyDescent="0.25">
      <c r="A893" s="43"/>
    </row>
    <row r="894" spans="1:1" x14ac:dyDescent="0.25">
      <c r="A894" s="43"/>
    </row>
    <row r="895" spans="1:1" x14ac:dyDescent="0.25">
      <c r="A895" s="43"/>
    </row>
    <row r="896" spans="1:1" x14ac:dyDescent="0.25">
      <c r="A896" s="43"/>
    </row>
    <row r="897" spans="1:1" x14ac:dyDescent="0.25">
      <c r="A897" s="43"/>
    </row>
    <row r="898" spans="1:1" x14ac:dyDescent="0.25">
      <c r="A898" s="43"/>
    </row>
    <row r="899" spans="1:1" x14ac:dyDescent="0.25">
      <c r="A899" s="43"/>
    </row>
    <row r="900" spans="1:1" x14ac:dyDescent="0.25">
      <c r="A900" s="43"/>
    </row>
    <row r="901" spans="1:1" x14ac:dyDescent="0.25">
      <c r="A901" s="43"/>
    </row>
    <row r="902" spans="1:1" x14ac:dyDescent="0.25">
      <c r="A902" s="43"/>
    </row>
    <row r="903" spans="1:1" x14ac:dyDescent="0.25">
      <c r="A903" s="43"/>
    </row>
    <row r="904" spans="1:1" x14ac:dyDescent="0.25">
      <c r="A904" s="43"/>
    </row>
    <row r="905" spans="1:1" x14ac:dyDescent="0.25">
      <c r="A905" s="43"/>
    </row>
    <row r="906" spans="1:1" x14ac:dyDescent="0.25">
      <c r="A906" s="43"/>
    </row>
    <row r="907" spans="1:1" x14ac:dyDescent="0.25">
      <c r="A907" s="43"/>
    </row>
    <row r="908" spans="1:1" x14ac:dyDescent="0.25">
      <c r="A908" s="43"/>
    </row>
    <row r="909" spans="1:1" x14ac:dyDescent="0.25">
      <c r="A909" s="43"/>
    </row>
    <row r="910" spans="1:1" x14ac:dyDescent="0.25">
      <c r="A910" s="43"/>
    </row>
    <row r="911" spans="1:1" x14ac:dyDescent="0.25">
      <c r="A911" s="43"/>
    </row>
    <row r="912" spans="1:1" x14ac:dyDescent="0.25">
      <c r="A912" s="43"/>
    </row>
    <row r="913" spans="1:1" x14ac:dyDescent="0.25">
      <c r="A913" s="43"/>
    </row>
    <row r="914" spans="1:1" x14ac:dyDescent="0.25">
      <c r="A914" s="43"/>
    </row>
    <row r="915" spans="1:1" x14ac:dyDescent="0.25">
      <c r="A915" s="43"/>
    </row>
    <row r="916" spans="1:1" x14ac:dyDescent="0.25">
      <c r="A916" s="43"/>
    </row>
    <row r="917" spans="1:1" x14ac:dyDescent="0.25">
      <c r="A917" s="43"/>
    </row>
    <row r="918" spans="1:1" x14ac:dyDescent="0.25">
      <c r="A918" s="43"/>
    </row>
    <row r="919" spans="1:1" x14ac:dyDescent="0.25">
      <c r="A919" s="43"/>
    </row>
    <row r="920" spans="1:1" x14ac:dyDescent="0.25">
      <c r="A920" s="43"/>
    </row>
    <row r="921" spans="1:1" x14ac:dyDescent="0.25">
      <c r="A921" s="43"/>
    </row>
    <row r="922" spans="1:1" x14ac:dyDescent="0.25">
      <c r="A922" s="43"/>
    </row>
    <row r="923" spans="1:1" x14ac:dyDescent="0.25">
      <c r="A923" s="43"/>
    </row>
    <row r="924" spans="1:1" x14ac:dyDescent="0.25">
      <c r="A924" s="43"/>
    </row>
    <row r="925" spans="1:1" x14ac:dyDescent="0.25">
      <c r="A925" s="43"/>
    </row>
    <row r="926" spans="1:1" x14ac:dyDescent="0.25">
      <c r="A926" s="43"/>
    </row>
    <row r="927" spans="1:1" x14ac:dyDescent="0.25">
      <c r="A927" s="43"/>
    </row>
    <row r="928" spans="1:1" x14ac:dyDescent="0.25">
      <c r="A928" s="43"/>
    </row>
    <row r="929" spans="1:1" x14ac:dyDescent="0.25">
      <c r="A929" s="43"/>
    </row>
    <row r="930" spans="1:1" x14ac:dyDescent="0.25">
      <c r="A930" s="43"/>
    </row>
    <row r="931" spans="1:1" x14ac:dyDescent="0.25">
      <c r="A931" s="43"/>
    </row>
    <row r="932" spans="1:1" x14ac:dyDescent="0.25">
      <c r="A932" s="43"/>
    </row>
    <row r="933" spans="1:1" x14ac:dyDescent="0.25">
      <c r="A933" s="43"/>
    </row>
    <row r="934" spans="1:1" x14ac:dyDescent="0.25">
      <c r="A934" s="43"/>
    </row>
    <row r="935" spans="1:1" x14ac:dyDescent="0.25">
      <c r="A935" s="43"/>
    </row>
    <row r="936" spans="1:1" x14ac:dyDescent="0.25">
      <c r="A936" s="43"/>
    </row>
    <row r="937" spans="1:1" x14ac:dyDescent="0.25">
      <c r="A937" s="43"/>
    </row>
    <row r="938" spans="1:1" x14ac:dyDescent="0.25">
      <c r="A938" s="43"/>
    </row>
    <row r="939" spans="1:1" x14ac:dyDescent="0.25">
      <c r="A939" s="43"/>
    </row>
    <row r="940" spans="1:1" x14ac:dyDescent="0.25">
      <c r="A940" s="43"/>
    </row>
    <row r="941" spans="1:1" x14ac:dyDescent="0.25">
      <c r="A941" s="43"/>
    </row>
    <row r="942" spans="1:1" x14ac:dyDescent="0.25">
      <c r="A942" s="43"/>
    </row>
    <row r="943" spans="1:1" x14ac:dyDescent="0.25">
      <c r="A943" s="43"/>
    </row>
    <row r="944" spans="1:1" x14ac:dyDescent="0.25">
      <c r="A944" s="43"/>
    </row>
    <row r="945" spans="1:1" x14ac:dyDescent="0.25">
      <c r="A945" s="43"/>
    </row>
    <row r="946" spans="1:1" x14ac:dyDescent="0.25">
      <c r="A946" s="43"/>
    </row>
    <row r="947" spans="1:1" x14ac:dyDescent="0.25">
      <c r="A947" s="43"/>
    </row>
    <row r="948" spans="1:1" x14ac:dyDescent="0.25">
      <c r="A948" s="43"/>
    </row>
    <row r="949" spans="1:1" x14ac:dyDescent="0.25">
      <c r="A949" s="43"/>
    </row>
    <row r="950" spans="1:1" x14ac:dyDescent="0.25">
      <c r="A950" s="43"/>
    </row>
    <row r="951" spans="1:1" x14ac:dyDescent="0.25">
      <c r="A951" s="43"/>
    </row>
    <row r="952" spans="1:1" x14ac:dyDescent="0.25">
      <c r="A952" s="43"/>
    </row>
    <row r="953" spans="1:1" x14ac:dyDescent="0.25">
      <c r="A953" s="43"/>
    </row>
    <row r="954" spans="1:1" x14ac:dyDescent="0.25">
      <c r="A954" s="43"/>
    </row>
    <row r="955" spans="1:1" x14ac:dyDescent="0.25">
      <c r="A955" s="43"/>
    </row>
    <row r="956" spans="1:1" x14ac:dyDescent="0.25">
      <c r="A956" s="43"/>
    </row>
    <row r="957" spans="1:1" x14ac:dyDescent="0.25">
      <c r="A957" s="43"/>
    </row>
    <row r="958" spans="1:1" x14ac:dyDescent="0.25">
      <c r="A958" s="43"/>
    </row>
    <row r="959" spans="1:1" x14ac:dyDescent="0.25">
      <c r="A959" s="43"/>
    </row>
    <row r="960" spans="1:1" x14ac:dyDescent="0.25">
      <c r="A960" s="43"/>
    </row>
    <row r="961" spans="1:1" x14ac:dyDescent="0.25">
      <c r="A961" s="43"/>
    </row>
    <row r="962" spans="1:1" x14ac:dyDescent="0.25">
      <c r="A962" s="43"/>
    </row>
    <row r="963" spans="1:1" x14ac:dyDescent="0.25">
      <c r="A963" s="43"/>
    </row>
    <row r="964" spans="1:1" x14ac:dyDescent="0.25">
      <c r="A964" s="43"/>
    </row>
    <row r="965" spans="1:1" x14ac:dyDescent="0.25">
      <c r="A965" s="43"/>
    </row>
    <row r="966" spans="1:1" x14ac:dyDescent="0.25">
      <c r="A966" s="43"/>
    </row>
    <row r="967" spans="1:1" x14ac:dyDescent="0.25">
      <c r="A967" s="43"/>
    </row>
    <row r="968" spans="1:1" x14ac:dyDescent="0.25">
      <c r="A968" s="43"/>
    </row>
    <row r="969" spans="1:1" x14ac:dyDescent="0.25">
      <c r="A969" s="43"/>
    </row>
    <row r="970" spans="1:1" x14ac:dyDescent="0.25">
      <c r="A970" s="43"/>
    </row>
    <row r="971" spans="1:1" x14ac:dyDescent="0.25">
      <c r="A971" s="43"/>
    </row>
    <row r="972" spans="1:1" x14ac:dyDescent="0.25">
      <c r="A972" s="43"/>
    </row>
    <row r="973" spans="1:1" x14ac:dyDescent="0.25">
      <c r="A973" s="43"/>
    </row>
    <row r="974" spans="1:1" x14ac:dyDescent="0.25">
      <c r="A974" s="43"/>
    </row>
    <row r="975" spans="1:1" x14ac:dyDescent="0.25">
      <c r="A975" s="43"/>
    </row>
    <row r="976" spans="1:1" x14ac:dyDescent="0.25">
      <c r="A976" s="43"/>
    </row>
    <row r="977" spans="1:1" x14ac:dyDescent="0.25">
      <c r="A977" s="43"/>
    </row>
    <row r="978" spans="1:1" x14ac:dyDescent="0.25">
      <c r="A978" s="43"/>
    </row>
    <row r="979" spans="1:1" x14ac:dyDescent="0.25">
      <c r="A979" s="43"/>
    </row>
    <row r="980" spans="1:1" x14ac:dyDescent="0.25">
      <c r="A980" s="43"/>
    </row>
    <row r="981" spans="1:1" x14ac:dyDescent="0.25">
      <c r="A981" s="43"/>
    </row>
    <row r="982" spans="1:1" x14ac:dyDescent="0.25">
      <c r="A982" s="43"/>
    </row>
    <row r="983" spans="1:1" x14ac:dyDescent="0.25">
      <c r="A983" s="43"/>
    </row>
    <row r="984" spans="1:1" x14ac:dyDescent="0.25">
      <c r="A984" s="43"/>
    </row>
    <row r="985" spans="1:1" x14ac:dyDescent="0.25">
      <c r="A985" s="43"/>
    </row>
    <row r="986" spans="1:1" x14ac:dyDescent="0.25">
      <c r="A986" s="43"/>
    </row>
    <row r="987" spans="1:1" x14ac:dyDescent="0.25">
      <c r="A987" s="43"/>
    </row>
    <row r="988" spans="1:1" x14ac:dyDescent="0.25">
      <c r="A988" s="43"/>
    </row>
    <row r="989" spans="1:1" x14ac:dyDescent="0.25">
      <c r="A989" s="43"/>
    </row>
    <row r="990" spans="1:1" x14ac:dyDescent="0.25">
      <c r="A990" s="43"/>
    </row>
    <row r="991" spans="1:1" x14ac:dyDescent="0.25">
      <c r="A991" s="43"/>
    </row>
    <row r="992" spans="1:1" x14ac:dyDescent="0.25">
      <c r="A992" s="43"/>
    </row>
    <row r="993" spans="1:1" x14ac:dyDescent="0.25">
      <c r="A993" s="43"/>
    </row>
    <row r="994" spans="1:1" x14ac:dyDescent="0.25">
      <c r="A994" s="43"/>
    </row>
    <row r="995" spans="1:1" x14ac:dyDescent="0.25">
      <c r="A995" s="43"/>
    </row>
    <row r="996" spans="1:1" x14ac:dyDescent="0.25">
      <c r="A996" s="43"/>
    </row>
    <row r="997" spans="1:1" x14ac:dyDescent="0.25">
      <c r="A997" s="43"/>
    </row>
    <row r="998" spans="1:1" x14ac:dyDescent="0.25">
      <c r="A998" s="43"/>
    </row>
    <row r="999" spans="1:1" x14ac:dyDescent="0.25">
      <c r="A999" s="43"/>
    </row>
    <row r="1000" spans="1:1" x14ac:dyDescent="0.25">
      <c r="A1000" s="43"/>
    </row>
    <row r="1001" spans="1:1" x14ac:dyDescent="0.25">
      <c r="A1001" s="43"/>
    </row>
    <row r="1002" spans="1:1" x14ac:dyDescent="0.25">
      <c r="A1002" s="43"/>
    </row>
    <row r="1003" spans="1:1" x14ac:dyDescent="0.25">
      <c r="A1003" s="43"/>
    </row>
    <row r="1004" spans="1:1" x14ac:dyDescent="0.25">
      <c r="A1004" s="43"/>
    </row>
    <row r="1005" spans="1:1" x14ac:dyDescent="0.25">
      <c r="A1005" s="43"/>
    </row>
    <row r="1006" spans="1:1" x14ac:dyDescent="0.25">
      <c r="A1006" s="43"/>
    </row>
    <row r="1007" spans="1:1" x14ac:dyDescent="0.25">
      <c r="A1007" s="43"/>
    </row>
    <row r="1008" spans="1:1" x14ac:dyDescent="0.25">
      <c r="A1008" s="43"/>
    </row>
    <row r="1009" spans="1:1" x14ac:dyDescent="0.25">
      <c r="A1009" s="43"/>
    </row>
    <row r="1010" spans="1:1" x14ac:dyDescent="0.25">
      <c r="A1010" s="43"/>
    </row>
    <row r="1011" spans="1:1" x14ac:dyDescent="0.25">
      <c r="A1011" s="43"/>
    </row>
  </sheetData>
  <mergeCells count="5">
    <mergeCell ref="A5:A11"/>
    <mergeCell ref="A12:A26"/>
    <mergeCell ref="A27:A31"/>
    <mergeCell ref="A32:A40"/>
    <mergeCell ref="A1:E1"/>
  </mergeCells>
  <hyperlinks>
    <hyperlink ref="B14" r:id="rId1" xr:uid="{74CF3B49-DC00-4BA7-AA3E-A831059AD101}"/>
    <hyperlink ref="B15" r:id="rId2" xr:uid="{8A9412BB-22EC-400C-AA0D-AC65EC9FEDB5}"/>
    <hyperlink ref="B16" r:id="rId3" xr:uid="{0C6B6018-813A-4DC5-B35A-96B38DE898DA}"/>
    <hyperlink ref="B17" r:id="rId4" xr:uid="{EF4BB9F5-0DEA-4C23-8863-96362FFAE661}"/>
    <hyperlink ref="B18" r:id="rId5" xr:uid="{47080137-EEF2-48A4-A94F-D85E5EDDEC85}"/>
    <hyperlink ref="B19" r:id="rId6" xr:uid="{D6CD34C0-7101-4904-B191-AF4244CF16EA}"/>
    <hyperlink ref="B20" r:id="rId7" xr:uid="{7D20239E-F56C-4125-A9B3-31B5DA30DACD}"/>
    <hyperlink ref="B21" r:id="rId8" xr:uid="{74FEDF1B-E9D3-4730-BEF0-DBFB487DDDA6}"/>
    <hyperlink ref="B22" r:id="rId9" xr:uid="{643F43FF-FC42-452C-8C00-237CBF888135}"/>
    <hyperlink ref="B23" r:id="rId10" xr:uid="{2969C376-2BB7-4BB9-A3B5-B68A5D200F90}"/>
    <hyperlink ref="B24" r:id="rId11" xr:uid="{E0176F71-BE55-4A7B-87C1-5BDD2C29AFF4}"/>
    <hyperlink ref="B25" r:id="rId12" xr:uid="{1B1CD319-2630-42B0-AB46-1088A431C707}"/>
  </hyperlinks>
  <pageMargins left="0.7" right="0.7" top="0.75" bottom="0.75" header="0" footer="0"/>
  <pageSetup orientation="landscape"/>
  <drawing r:id="rId1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U1210"/>
  <sheetViews>
    <sheetView zoomScale="90" zoomScaleNormal="90" workbookViewId="0">
      <pane xSplit="2" ySplit="5" topLeftCell="C230" activePane="bottomRight" state="frozen"/>
      <selection pane="topRight" activeCell="C1" sqref="C1"/>
      <selection pane="bottomLeft" activeCell="A6" sqref="A6"/>
      <selection pane="bottomRight" activeCell="A231" sqref="A231"/>
    </sheetView>
  </sheetViews>
  <sheetFormatPr defaultColWidth="11.125" defaultRowHeight="15.75" x14ac:dyDescent="0.25"/>
  <cols>
    <col min="1" max="1" width="4.375" style="107" customWidth="1"/>
    <col min="2" max="2" width="48.625" style="107" customWidth="1"/>
    <col min="3" max="3" width="7.625" style="107" customWidth="1"/>
    <col min="4" max="4" width="18.875" style="107" customWidth="1"/>
    <col min="5" max="5" width="12.875" style="107" customWidth="1"/>
    <col min="6" max="6" width="12.625" style="107" customWidth="1"/>
    <col min="7" max="7" width="12" style="107" customWidth="1"/>
    <col min="8" max="20" width="11" style="107" customWidth="1"/>
    <col min="21" max="21" width="22.375" style="107" customWidth="1"/>
    <col min="22" max="26" width="11" style="107" customWidth="1"/>
    <col min="27" max="16384" width="11.125" style="107"/>
  </cols>
  <sheetData>
    <row r="1" spans="1:21" s="43" customFormat="1" x14ac:dyDescent="0.25">
      <c r="A1" s="88" t="s">
        <v>296</v>
      </c>
    </row>
    <row r="2" spans="1:21" s="43" customFormat="1" x14ac:dyDescent="0.25"/>
    <row r="3" spans="1:21" s="43" customFormat="1" x14ac:dyDescent="0.25">
      <c r="A3" s="621" t="s">
        <v>191</v>
      </c>
      <c r="B3" s="607" t="s">
        <v>293</v>
      </c>
      <c r="C3" s="605" t="s">
        <v>209</v>
      </c>
      <c r="D3" s="605" t="s">
        <v>194</v>
      </c>
      <c r="E3" s="610" t="s">
        <v>210</v>
      </c>
      <c r="F3" s="637"/>
      <c r="G3" s="638"/>
      <c r="H3" s="634" t="s">
        <v>303</v>
      </c>
      <c r="I3" s="635"/>
      <c r="J3" s="635"/>
      <c r="K3" s="635"/>
      <c r="L3" s="635"/>
      <c r="M3" s="635"/>
      <c r="N3" s="635"/>
      <c r="O3" s="635"/>
      <c r="P3" s="635"/>
      <c r="Q3" s="635"/>
      <c r="R3" s="635"/>
      <c r="S3" s="635"/>
      <c r="T3" s="635"/>
      <c r="U3" s="635"/>
    </row>
    <row r="4" spans="1:21" s="43" customFormat="1" ht="76.5" x14ac:dyDescent="0.25">
      <c r="A4" s="608"/>
      <c r="B4" s="636"/>
      <c r="C4" s="608"/>
      <c r="D4" s="608"/>
      <c r="E4" s="71" t="s">
        <v>212</v>
      </c>
      <c r="F4" s="71" t="s">
        <v>213</v>
      </c>
      <c r="G4" s="71" t="s">
        <v>214</v>
      </c>
      <c r="H4" s="71" t="s">
        <v>160</v>
      </c>
      <c r="I4" s="71" t="s">
        <v>161</v>
      </c>
      <c r="J4" s="71" t="s">
        <v>297</v>
      </c>
      <c r="K4" s="71" t="s">
        <v>298</v>
      </c>
      <c r="L4" s="71" t="s">
        <v>164</v>
      </c>
      <c r="M4" s="71" t="s">
        <v>165</v>
      </c>
      <c r="N4" s="71" t="s">
        <v>167</v>
      </c>
      <c r="O4" s="71" t="s">
        <v>169</v>
      </c>
      <c r="P4" s="71" t="s">
        <v>170</v>
      </c>
      <c r="Q4" s="71" t="s">
        <v>171</v>
      </c>
      <c r="R4" s="71" t="s">
        <v>181</v>
      </c>
      <c r="S4" s="71" t="s">
        <v>182</v>
      </c>
      <c r="T4" s="335" t="s">
        <v>183</v>
      </c>
      <c r="U4" s="338" t="s">
        <v>1527</v>
      </c>
    </row>
    <row r="5" spans="1:21" s="43" customFormat="1" x14ac:dyDescent="0.25">
      <c r="A5" s="82">
        <v>0</v>
      </c>
      <c r="B5" s="82">
        <v>1</v>
      </c>
      <c r="C5" s="82">
        <v>2</v>
      </c>
      <c r="D5" s="82">
        <v>3</v>
      </c>
      <c r="E5" s="82">
        <v>4</v>
      </c>
      <c r="F5" s="82">
        <v>5</v>
      </c>
      <c r="G5" s="82">
        <v>6</v>
      </c>
      <c r="H5" s="82">
        <v>7</v>
      </c>
      <c r="I5" s="82">
        <v>8</v>
      </c>
      <c r="J5" s="82">
        <v>9</v>
      </c>
      <c r="K5" s="82">
        <v>10</v>
      </c>
      <c r="L5" s="82">
        <v>11</v>
      </c>
      <c r="M5" s="82">
        <v>12</v>
      </c>
      <c r="N5" s="82">
        <v>13</v>
      </c>
      <c r="O5" s="82">
        <v>14</v>
      </c>
      <c r="P5" s="82">
        <v>15</v>
      </c>
      <c r="Q5" s="82">
        <v>16</v>
      </c>
      <c r="R5" s="82">
        <v>17</v>
      </c>
      <c r="S5" s="82">
        <v>18</v>
      </c>
      <c r="T5" s="336">
        <v>19</v>
      </c>
      <c r="U5" s="72"/>
    </row>
    <row r="6" spans="1:21" ht="63" x14ac:dyDescent="0.25">
      <c r="A6" s="314">
        <v>1</v>
      </c>
      <c r="B6" s="310" t="s">
        <v>1306</v>
      </c>
      <c r="C6" s="248">
        <v>2024</v>
      </c>
      <c r="D6" s="326" t="s">
        <v>1307</v>
      </c>
      <c r="E6" s="325" t="s">
        <v>1308</v>
      </c>
      <c r="F6" s="315"/>
      <c r="G6" s="315"/>
      <c r="H6" s="315"/>
      <c r="I6" s="315">
        <v>1</v>
      </c>
      <c r="J6" s="315"/>
      <c r="K6" s="315"/>
      <c r="L6" s="315"/>
      <c r="M6" s="315"/>
      <c r="N6" s="315"/>
      <c r="O6" s="315"/>
      <c r="P6" s="315"/>
      <c r="Q6" s="315"/>
      <c r="R6" s="315"/>
      <c r="S6" s="315"/>
      <c r="T6" s="337"/>
      <c r="U6" s="341" t="s">
        <v>1513</v>
      </c>
    </row>
    <row r="7" spans="1:21" ht="47.25" x14ac:dyDescent="0.25">
      <c r="A7" s="314">
        <v>2</v>
      </c>
      <c r="B7" s="310" t="s">
        <v>1309</v>
      </c>
      <c r="C7" s="248">
        <v>2024</v>
      </c>
      <c r="D7" s="326" t="s">
        <v>1310</v>
      </c>
      <c r="E7" s="325" t="s">
        <v>1311</v>
      </c>
      <c r="F7" s="315"/>
      <c r="G7" s="315"/>
      <c r="H7" s="315"/>
      <c r="I7" s="315"/>
      <c r="J7" s="315"/>
      <c r="K7" s="315"/>
      <c r="L7" s="315"/>
      <c r="M7" s="315"/>
      <c r="N7" s="315">
        <v>1</v>
      </c>
      <c r="O7" s="315"/>
      <c r="P7" s="315"/>
      <c r="Q7" s="315"/>
      <c r="R7" s="315"/>
      <c r="S7" s="315"/>
      <c r="T7" s="337"/>
      <c r="U7" s="341" t="s">
        <v>1514</v>
      </c>
    </row>
    <row r="8" spans="1:21" ht="78.75" x14ac:dyDescent="0.25">
      <c r="A8" s="314">
        <v>3</v>
      </c>
      <c r="B8" s="310" t="s">
        <v>1312</v>
      </c>
      <c r="C8" s="248">
        <v>2024</v>
      </c>
      <c r="D8" s="326" t="s">
        <v>1310</v>
      </c>
      <c r="E8" s="325" t="s">
        <v>1311</v>
      </c>
      <c r="F8" s="315"/>
      <c r="G8" s="315"/>
      <c r="H8" s="315"/>
      <c r="I8" s="315"/>
      <c r="J8" s="315"/>
      <c r="K8" s="315"/>
      <c r="L8" s="315"/>
      <c r="M8" s="315"/>
      <c r="N8" s="315">
        <v>1</v>
      </c>
      <c r="O8" s="315"/>
      <c r="P8" s="315"/>
      <c r="Q8" s="315"/>
      <c r="R8" s="315"/>
      <c r="S8" s="315"/>
      <c r="T8" s="337"/>
      <c r="U8" s="341" t="s">
        <v>1514</v>
      </c>
    </row>
    <row r="9" spans="1:21" ht="94.5" x14ac:dyDescent="0.25">
      <c r="A9" s="314">
        <v>4</v>
      </c>
      <c r="B9" s="310" t="s">
        <v>1313</v>
      </c>
      <c r="C9" s="248">
        <v>2024</v>
      </c>
      <c r="D9" s="326" t="s">
        <v>1310</v>
      </c>
      <c r="E9" s="325" t="s">
        <v>1311</v>
      </c>
      <c r="F9" s="315"/>
      <c r="G9" s="315"/>
      <c r="H9" s="315"/>
      <c r="I9" s="315"/>
      <c r="J9" s="315"/>
      <c r="K9" s="315"/>
      <c r="L9" s="315"/>
      <c r="M9" s="315"/>
      <c r="N9" s="315">
        <v>1</v>
      </c>
      <c r="O9" s="315"/>
      <c r="P9" s="315"/>
      <c r="Q9" s="315"/>
      <c r="R9" s="315"/>
      <c r="S9" s="315"/>
      <c r="T9" s="337"/>
      <c r="U9" s="341" t="s">
        <v>1514</v>
      </c>
    </row>
    <row r="10" spans="1:21" ht="63" x14ac:dyDescent="0.25">
      <c r="A10" s="314">
        <v>5</v>
      </c>
      <c r="B10" s="310" t="s">
        <v>913</v>
      </c>
      <c r="C10" s="248">
        <v>2024</v>
      </c>
      <c r="D10" s="326" t="s">
        <v>1307</v>
      </c>
      <c r="E10" s="325" t="s">
        <v>1314</v>
      </c>
      <c r="F10" s="315"/>
      <c r="G10" s="315"/>
      <c r="H10" s="315"/>
      <c r="I10" s="315">
        <v>1</v>
      </c>
      <c r="J10" s="315"/>
      <c r="K10" s="315"/>
      <c r="L10" s="315"/>
      <c r="M10" s="315"/>
      <c r="N10" s="315"/>
      <c r="O10" s="315"/>
      <c r="P10" s="315"/>
      <c r="Q10" s="315"/>
      <c r="R10" s="315"/>
      <c r="S10" s="315"/>
      <c r="T10" s="337"/>
      <c r="U10" s="341" t="s">
        <v>1515</v>
      </c>
    </row>
    <row r="11" spans="1:21" ht="47.25" x14ac:dyDescent="0.25">
      <c r="A11" s="314">
        <v>6</v>
      </c>
      <c r="B11" s="310" t="s">
        <v>1315</v>
      </c>
      <c r="C11" s="248">
        <v>2023</v>
      </c>
      <c r="D11" s="326" t="s">
        <v>1307</v>
      </c>
      <c r="E11" s="325" t="s">
        <v>1314</v>
      </c>
      <c r="F11" s="315"/>
      <c r="G11" s="315"/>
      <c r="H11" s="315"/>
      <c r="I11" s="315">
        <v>1</v>
      </c>
      <c r="J11" s="315"/>
      <c r="K11" s="315"/>
      <c r="L11" s="315"/>
      <c r="M11" s="315"/>
      <c r="N11" s="315"/>
      <c r="O11" s="315"/>
      <c r="P11" s="315"/>
      <c r="Q11" s="315"/>
      <c r="R11" s="315"/>
      <c r="S11" s="315"/>
      <c r="T11" s="337"/>
      <c r="U11" s="341" t="s">
        <v>1515</v>
      </c>
    </row>
    <row r="12" spans="1:21" ht="78.75" x14ac:dyDescent="0.25">
      <c r="A12" s="314">
        <v>7</v>
      </c>
      <c r="B12" s="310" t="s">
        <v>1316</v>
      </c>
      <c r="C12" s="248">
        <v>2022</v>
      </c>
      <c r="D12" s="326" t="s">
        <v>1307</v>
      </c>
      <c r="E12" s="325" t="s">
        <v>1317</v>
      </c>
      <c r="F12" s="315"/>
      <c r="G12" s="315"/>
      <c r="H12" s="315">
        <v>1</v>
      </c>
      <c r="I12" s="315"/>
      <c r="J12" s="315"/>
      <c r="K12" s="315"/>
      <c r="L12" s="315"/>
      <c r="M12" s="315"/>
      <c r="N12" s="315"/>
      <c r="O12" s="315"/>
      <c r="P12" s="315"/>
      <c r="Q12" s="315"/>
      <c r="R12" s="315"/>
      <c r="S12" s="315"/>
      <c r="T12" s="337"/>
      <c r="U12" s="341" t="s">
        <v>1516</v>
      </c>
    </row>
    <row r="13" spans="1:21" ht="47.25" x14ac:dyDescent="0.25">
      <c r="A13" s="314">
        <v>8</v>
      </c>
      <c r="B13" s="310" t="s">
        <v>1318</v>
      </c>
      <c r="C13" s="248">
        <v>2022</v>
      </c>
      <c r="D13" s="326" t="s">
        <v>1307</v>
      </c>
      <c r="E13" s="325" t="s">
        <v>1317</v>
      </c>
      <c r="F13" s="315"/>
      <c r="G13" s="315"/>
      <c r="H13" s="315">
        <v>1</v>
      </c>
      <c r="I13" s="315"/>
      <c r="J13" s="315"/>
      <c r="K13" s="315"/>
      <c r="L13" s="315"/>
      <c r="M13" s="315"/>
      <c r="N13" s="315"/>
      <c r="O13" s="315"/>
      <c r="P13" s="315"/>
      <c r="Q13" s="315"/>
      <c r="R13" s="315"/>
      <c r="S13" s="315"/>
      <c r="T13" s="337"/>
      <c r="U13" s="341" t="s">
        <v>1516</v>
      </c>
    </row>
    <row r="14" spans="1:21" ht="63" x14ac:dyDescent="0.25">
      <c r="A14" s="314">
        <v>9</v>
      </c>
      <c r="B14" s="310" t="s">
        <v>1319</v>
      </c>
      <c r="C14" s="248">
        <v>2021</v>
      </c>
      <c r="D14" s="326" t="s">
        <v>1307</v>
      </c>
      <c r="E14" s="325" t="s">
        <v>1320</v>
      </c>
      <c r="F14" s="315"/>
      <c r="G14" s="315"/>
      <c r="H14" s="315"/>
      <c r="I14" s="315">
        <v>1</v>
      </c>
      <c r="J14" s="315"/>
      <c r="K14" s="315"/>
      <c r="L14" s="315"/>
      <c r="M14" s="315"/>
      <c r="N14" s="315"/>
      <c r="O14" s="315"/>
      <c r="P14" s="315"/>
      <c r="Q14" s="315"/>
      <c r="R14" s="315"/>
      <c r="S14" s="315"/>
      <c r="T14" s="337"/>
      <c r="U14" s="341" t="s">
        <v>1515</v>
      </c>
    </row>
    <row r="15" spans="1:21" ht="78.75" x14ac:dyDescent="0.25">
      <c r="A15" s="314">
        <v>10</v>
      </c>
      <c r="B15" s="310" t="s">
        <v>1321</v>
      </c>
      <c r="C15" s="248">
        <v>2021</v>
      </c>
      <c r="D15" s="327" t="s">
        <v>1310</v>
      </c>
      <c r="E15" s="325" t="s">
        <v>1311</v>
      </c>
      <c r="F15" s="315"/>
      <c r="G15" s="315"/>
      <c r="H15" s="315"/>
      <c r="I15" s="315"/>
      <c r="J15" s="315"/>
      <c r="K15" s="315"/>
      <c r="L15" s="315"/>
      <c r="M15" s="315"/>
      <c r="N15" s="315">
        <v>1</v>
      </c>
      <c r="O15" s="315"/>
      <c r="P15" s="315"/>
      <c r="Q15" s="315"/>
      <c r="R15" s="315"/>
      <c r="S15" s="315"/>
      <c r="T15" s="337"/>
      <c r="U15" s="341" t="s">
        <v>1514</v>
      </c>
    </row>
    <row r="16" spans="1:21" ht="63" x14ac:dyDescent="0.25">
      <c r="A16" s="314">
        <v>11</v>
      </c>
      <c r="B16" s="310" t="s">
        <v>1322</v>
      </c>
      <c r="C16" s="248">
        <v>2024</v>
      </c>
      <c r="D16" s="326" t="s">
        <v>1307</v>
      </c>
      <c r="E16" s="325" t="s">
        <v>1317</v>
      </c>
      <c r="F16" s="315"/>
      <c r="G16" s="315"/>
      <c r="H16" s="315"/>
      <c r="I16" s="315">
        <v>1</v>
      </c>
      <c r="J16" s="315"/>
      <c r="K16" s="315"/>
      <c r="L16" s="315"/>
      <c r="M16" s="315"/>
      <c r="N16" s="315"/>
      <c r="O16" s="315"/>
      <c r="P16" s="315"/>
      <c r="Q16" s="315"/>
      <c r="R16" s="315"/>
      <c r="S16" s="315"/>
      <c r="T16" s="337"/>
      <c r="U16" s="341" t="s">
        <v>1515</v>
      </c>
    </row>
    <row r="17" spans="1:21" ht="63" x14ac:dyDescent="0.25">
      <c r="A17" s="314">
        <v>12</v>
      </c>
      <c r="B17" s="310" t="s">
        <v>1323</v>
      </c>
      <c r="C17" s="248">
        <v>2024</v>
      </c>
      <c r="D17" s="326" t="s">
        <v>1307</v>
      </c>
      <c r="E17" s="325" t="s">
        <v>1314</v>
      </c>
      <c r="F17" s="315"/>
      <c r="G17" s="315"/>
      <c r="H17" s="315"/>
      <c r="I17" s="315"/>
      <c r="J17" s="315">
        <v>1</v>
      </c>
      <c r="K17" s="315"/>
      <c r="L17" s="315"/>
      <c r="M17" s="315"/>
      <c r="N17" s="315"/>
      <c r="O17" s="315"/>
      <c r="P17" s="315"/>
      <c r="Q17" s="315"/>
      <c r="R17" s="315"/>
      <c r="S17" s="315"/>
      <c r="T17" s="337"/>
      <c r="U17" s="341" t="s">
        <v>1517</v>
      </c>
    </row>
    <row r="18" spans="1:21" ht="110.25" x14ac:dyDescent="0.25">
      <c r="A18" s="314">
        <v>13</v>
      </c>
      <c r="B18" s="310" t="s">
        <v>1324</v>
      </c>
      <c r="C18" s="248">
        <v>2024</v>
      </c>
      <c r="D18" s="326" t="s">
        <v>1307</v>
      </c>
      <c r="E18" s="325" t="s">
        <v>1314</v>
      </c>
      <c r="F18" s="315"/>
      <c r="G18" s="315"/>
      <c r="H18" s="315"/>
      <c r="I18" s="315">
        <v>1</v>
      </c>
      <c r="J18" s="315"/>
      <c r="K18" s="315"/>
      <c r="L18" s="315"/>
      <c r="M18" s="315"/>
      <c r="N18" s="315"/>
      <c r="O18" s="315"/>
      <c r="P18" s="315"/>
      <c r="Q18" s="315"/>
      <c r="R18" s="315"/>
      <c r="S18" s="315"/>
      <c r="T18" s="337"/>
      <c r="U18" s="341" t="s">
        <v>1515</v>
      </c>
    </row>
    <row r="19" spans="1:21" ht="78.75" x14ac:dyDescent="0.25">
      <c r="A19" s="314">
        <v>14</v>
      </c>
      <c r="B19" s="310" t="s">
        <v>1325</v>
      </c>
      <c r="C19" s="248">
        <v>2024</v>
      </c>
      <c r="D19" s="326" t="s">
        <v>1310</v>
      </c>
      <c r="E19" s="325" t="s">
        <v>1311</v>
      </c>
      <c r="F19" s="315"/>
      <c r="G19" s="315"/>
      <c r="H19" s="315"/>
      <c r="I19" s="315"/>
      <c r="J19" s="315"/>
      <c r="K19" s="315"/>
      <c r="L19" s="315"/>
      <c r="M19" s="315"/>
      <c r="N19" s="315">
        <v>1</v>
      </c>
      <c r="O19" s="315"/>
      <c r="P19" s="315"/>
      <c r="Q19" s="315"/>
      <c r="R19" s="315"/>
      <c r="S19" s="315"/>
      <c r="T19" s="337"/>
      <c r="U19" s="341" t="s">
        <v>1514</v>
      </c>
    </row>
    <row r="20" spans="1:21" ht="110.25" x14ac:dyDescent="0.25">
      <c r="A20" s="314">
        <v>15</v>
      </c>
      <c r="B20" s="310" t="s">
        <v>1326</v>
      </c>
      <c r="C20" s="248">
        <v>2024</v>
      </c>
      <c r="D20" s="326" t="s">
        <v>1307</v>
      </c>
      <c r="E20" s="325" t="s">
        <v>1320</v>
      </c>
      <c r="F20" s="315"/>
      <c r="G20" s="315"/>
      <c r="H20" s="315"/>
      <c r="I20" s="315">
        <v>1</v>
      </c>
      <c r="J20" s="315"/>
      <c r="K20" s="315"/>
      <c r="L20" s="315"/>
      <c r="M20" s="315"/>
      <c r="N20" s="315"/>
      <c r="O20" s="315"/>
      <c r="P20" s="315"/>
      <c r="Q20" s="315"/>
      <c r="R20" s="315"/>
      <c r="S20" s="315"/>
      <c r="T20" s="337"/>
      <c r="U20" s="341" t="s">
        <v>1515</v>
      </c>
    </row>
    <row r="21" spans="1:21" ht="110.25" x14ac:dyDescent="0.25">
      <c r="A21" s="314">
        <v>16</v>
      </c>
      <c r="B21" s="310" t="s">
        <v>1327</v>
      </c>
      <c r="C21" s="248">
        <v>2024</v>
      </c>
      <c r="D21" s="326" t="s">
        <v>1307</v>
      </c>
      <c r="E21" s="325" t="s">
        <v>1317</v>
      </c>
      <c r="F21" s="315"/>
      <c r="G21" s="315"/>
      <c r="H21" s="315">
        <v>1</v>
      </c>
      <c r="I21" s="315"/>
      <c r="J21" s="315"/>
      <c r="K21" s="315"/>
      <c r="L21" s="315"/>
      <c r="M21" s="315"/>
      <c r="N21" s="315"/>
      <c r="O21" s="315"/>
      <c r="P21" s="315"/>
      <c r="Q21" s="315"/>
      <c r="R21" s="315"/>
      <c r="S21" s="315"/>
      <c r="T21" s="337"/>
      <c r="U21" s="341" t="s">
        <v>1516</v>
      </c>
    </row>
    <row r="22" spans="1:21" ht="78.75" x14ac:dyDescent="0.25">
      <c r="A22" s="314">
        <v>17</v>
      </c>
      <c r="B22" s="310" t="s">
        <v>1328</v>
      </c>
      <c r="C22" s="248">
        <v>2024</v>
      </c>
      <c r="D22" s="326" t="s">
        <v>1307</v>
      </c>
      <c r="E22" s="325" t="s">
        <v>1320</v>
      </c>
      <c r="F22" s="315"/>
      <c r="G22" s="315"/>
      <c r="H22" s="315"/>
      <c r="I22" s="315">
        <v>1</v>
      </c>
      <c r="J22" s="315"/>
      <c r="K22" s="315"/>
      <c r="L22" s="315"/>
      <c r="M22" s="315"/>
      <c r="N22" s="315"/>
      <c r="O22" s="315"/>
      <c r="P22" s="315"/>
      <c r="Q22" s="315"/>
      <c r="R22" s="315"/>
      <c r="S22" s="315"/>
      <c r="T22" s="337"/>
      <c r="U22" s="341" t="s">
        <v>1515</v>
      </c>
    </row>
    <row r="23" spans="1:21" ht="31.5" x14ac:dyDescent="0.25">
      <c r="A23" s="314">
        <v>18</v>
      </c>
      <c r="B23" s="310" t="s">
        <v>1329</v>
      </c>
      <c r="C23" s="248">
        <v>2023</v>
      </c>
      <c r="D23" s="326" t="s">
        <v>1307</v>
      </c>
      <c r="E23" s="325" t="s">
        <v>1330</v>
      </c>
      <c r="F23" s="315"/>
      <c r="G23" s="315"/>
      <c r="H23" s="315"/>
      <c r="I23" s="315"/>
      <c r="J23" s="315">
        <v>1</v>
      </c>
      <c r="K23" s="315"/>
      <c r="L23" s="315"/>
      <c r="M23" s="315"/>
      <c r="N23" s="315"/>
      <c r="O23" s="315"/>
      <c r="P23" s="315"/>
      <c r="Q23" s="315"/>
      <c r="R23" s="315"/>
      <c r="S23" s="315"/>
      <c r="T23" s="337"/>
      <c r="U23" s="341" t="s">
        <v>1517</v>
      </c>
    </row>
    <row r="24" spans="1:21" ht="78.75" x14ac:dyDescent="0.25">
      <c r="A24" s="314">
        <v>19</v>
      </c>
      <c r="B24" s="310" t="s">
        <v>1331</v>
      </c>
      <c r="C24" s="248">
        <v>2023</v>
      </c>
      <c r="D24" s="326" t="s">
        <v>1307</v>
      </c>
      <c r="E24" s="325" t="s">
        <v>1320</v>
      </c>
      <c r="F24" s="315"/>
      <c r="G24" s="315"/>
      <c r="H24" s="315"/>
      <c r="I24" s="315">
        <v>1</v>
      </c>
      <c r="J24" s="315"/>
      <c r="K24" s="315"/>
      <c r="L24" s="315"/>
      <c r="M24" s="315"/>
      <c r="N24" s="315"/>
      <c r="O24" s="315"/>
      <c r="P24" s="315"/>
      <c r="Q24" s="315"/>
      <c r="R24" s="315"/>
      <c r="S24" s="315"/>
      <c r="T24" s="337"/>
      <c r="U24" s="341" t="s">
        <v>1515</v>
      </c>
    </row>
    <row r="25" spans="1:21" ht="63" x14ac:dyDescent="0.25">
      <c r="A25" s="314">
        <v>20</v>
      </c>
      <c r="B25" s="310" t="s">
        <v>1332</v>
      </c>
      <c r="C25" s="248">
        <v>2023</v>
      </c>
      <c r="D25" s="326" t="s">
        <v>1307</v>
      </c>
      <c r="E25" s="325" t="s">
        <v>1320</v>
      </c>
      <c r="F25" s="315"/>
      <c r="G25" s="315"/>
      <c r="H25" s="315"/>
      <c r="I25" s="315">
        <v>1</v>
      </c>
      <c r="J25" s="315"/>
      <c r="K25" s="315"/>
      <c r="L25" s="315"/>
      <c r="M25" s="315"/>
      <c r="N25" s="315"/>
      <c r="O25" s="315"/>
      <c r="P25" s="315"/>
      <c r="Q25" s="315"/>
      <c r="R25" s="315"/>
      <c r="S25" s="315"/>
      <c r="T25" s="337"/>
      <c r="U25" s="341" t="s">
        <v>1515</v>
      </c>
    </row>
    <row r="26" spans="1:21" ht="63" x14ac:dyDescent="0.25">
      <c r="A26" s="314">
        <v>21</v>
      </c>
      <c r="B26" s="310" t="s">
        <v>1333</v>
      </c>
      <c r="C26" s="248">
        <v>2023</v>
      </c>
      <c r="D26" s="326" t="s">
        <v>1307</v>
      </c>
      <c r="E26" s="325" t="s">
        <v>1317</v>
      </c>
      <c r="F26" s="315"/>
      <c r="G26" s="315"/>
      <c r="H26" s="315">
        <v>1</v>
      </c>
      <c r="I26" s="315"/>
      <c r="J26" s="315"/>
      <c r="K26" s="315"/>
      <c r="L26" s="315"/>
      <c r="M26" s="315"/>
      <c r="N26" s="315"/>
      <c r="O26" s="315"/>
      <c r="P26" s="315"/>
      <c r="Q26" s="315"/>
      <c r="R26" s="315"/>
      <c r="S26" s="315"/>
      <c r="T26" s="337"/>
      <c r="U26" s="341" t="s">
        <v>1516</v>
      </c>
    </row>
    <row r="27" spans="1:21" ht="31.5" x14ac:dyDescent="0.25">
      <c r="A27" s="314">
        <v>22</v>
      </c>
      <c r="B27" s="310" t="s">
        <v>1334</v>
      </c>
      <c r="C27" s="248">
        <v>2023</v>
      </c>
      <c r="D27" s="326" t="s">
        <v>1307</v>
      </c>
      <c r="E27" s="325" t="s">
        <v>1330</v>
      </c>
      <c r="F27" s="315"/>
      <c r="G27" s="315"/>
      <c r="H27" s="315"/>
      <c r="I27" s="315"/>
      <c r="J27" s="315">
        <v>1</v>
      </c>
      <c r="K27" s="315"/>
      <c r="L27" s="315"/>
      <c r="M27" s="315"/>
      <c r="N27" s="315"/>
      <c r="O27" s="315"/>
      <c r="P27" s="315"/>
      <c r="Q27" s="315"/>
      <c r="R27" s="315"/>
      <c r="S27" s="315"/>
      <c r="T27" s="337"/>
      <c r="U27" s="341" t="s">
        <v>1517</v>
      </c>
    </row>
    <row r="28" spans="1:21" ht="110.25" x14ac:dyDescent="0.25">
      <c r="A28" s="314">
        <v>23</v>
      </c>
      <c r="B28" s="310" t="s">
        <v>1335</v>
      </c>
      <c r="C28" s="248">
        <v>2023</v>
      </c>
      <c r="D28" s="326" t="s">
        <v>1307</v>
      </c>
      <c r="E28" s="325" t="s">
        <v>1320</v>
      </c>
      <c r="F28" s="315"/>
      <c r="G28" s="315"/>
      <c r="H28" s="315"/>
      <c r="I28" s="315">
        <v>1</v>
      </c>
      <c r="J28" s="315"/>
      <c r="K28" s="315"/>
      <c r="L28" s="315"/>
      <c r="M28" s="315"/>
      <c r="N28" s="315"/>
      <c r="O28" s="315"/>
      <c r="P28" s="315"/>
      <c r="Q28" s="315"/>
      <c r="R28" s="315"/>
      <c r="S28" s="315"/>
      <c r="T28" s="337"/>
      <c r="U28" s="341" t="s">
        <v>1515</v>
      </c>
    </row>
    <row r="29" spans="1:21" ht="63" x14ac:dyDescent="0.25">
      <c r="A29" s="314">
        <v>24</v>
      </c>
      <c r="B29" s="310" t="s">
        <v>1336</v>
      </c>
      <c r="C29" s="248">
        <v>2022</v>
      </c>
      <c r="D29" s="326" t="s">
        <v>1307</v>
      </c>
      <c r="E29" s="325" t="s">
        <v>1317</v>
      </c>
      <c r="F29" s="315"/>
      <c r="G29" s="315"/>
      <c r="H29" s="315">
        <v>1</v>
      </c>
      <c r="I29" s="315"/>
      <c r="J29" s="315"/>
      <c r="K29" s="315"/>
      <c r="L29" s="315"/>
      <c r="M29" s="315"/>
      <c r="N29" s="315"/>
      <c r="O29" s="315"/>
      <c r="P29" s="315"/>
      <c r="Q29" s="315"/>
      <c r="R29" s="315"/>
      <c r="S29" s="315"/>
      <c r="T29" s="337"/>
      <c r="U29" s="341" t="s">
        <v>1516</v>
      </c>
    </row>
    <row r="30" spans="1:21" ht="63" x14ac:dyDescent="0.25">
      <c r="A30" s="314">
        <v>25</v>
      </c>
      <c r="B30" s="310" t="s">
        <v>1337</v>
      </c>
      <c r="C30" s="248">
        <v>2022</v>
      </c>
      <c r="D30" s="326" t="s">
        <v>1307</v>
      </c>
      <c r="E30" s="325" t="s">
        <v>1308</v>
      </c>
      <c r="F30" s="315"/>
      <c r="G30" s="315"/>
      <c r="H30" s="315"/>
      <c r="I30" s="315">
        <v>1</v>
      </c>
      <c r="J30" s="315"/>
      <c r="K30" s="315"/>
      <c r="L30" s="315"/>
      <c r="M30" s="315"/>
      <c r="N30" s="315"/>
      <c r="O30" s="315"/>
      <c r="P30" s="315"/>
      <c r="Q30" s="315"/>
      <c r="R30" s="315"/>
      <c r="S30" s="315"/>
      <c r="T30" s="337"/>
      <c r="U30" s="341" t="s">
        <v>1513</v>
      </c>
    </row>
    <row r="31" spans="1:21" ht="78.75" x14ac:dyDescent="0.25">
      <c r="A31" s="314">
        <v>26</v>
      </c>
      <c r="B31" s="310" t="s">
        <v>1338</v>
      </c>
      <c r="C31" s="248">
        <v>2021</v>
      </c>
      <c r="D31" s="327" t="s">
        <v>1310</v>
      </c>
      <c r="E31" s="325" t="s">
        <v>1311</v>
      </c>
      <c r="F31" s="315"/>
      <c r="G31" s="315"/>
      <c r="H31" s="315"/>
      <c r="I31" s="315"/>
      <c r="J31" s="315"/>
      <c r="K31" s="315"/>
      <c r="L31" s="315"/>
      <c r="M31" s="315"/>
      <c r="N31" s="315">
        <v>1</v>
      </c>
      <c r="O31" s="315"/>
      <c r="P31" s="315"/>
      <c r="Q31" s="315"/>
      <c r="R31" s="315"/>
      <c r="S31" s="315"/>
      <c r="T31" s="337"/>
      <c r="U31" s="341" t="s">
        <v>1514</v>
      </c>
    </row>
    <row r="32" spans="1:21" ht="78.75" x14ac:dyDescent="0.25">
      <c r="A32" s="314">
        <v>27</v>
      </c>
      <c r="B32" s="310" t="s">
        <v>1339</v>
      </c>
      <c r="C32" s="248">
        <v>2021</v>
      </c>
      <c r="D32" s="326" t="s">
        <v>1307</v>
      </c>
      <c r="E32" s="325" t="s">
        <v>1330</v>
      </c>
      <c r="F32" s="315"/>
      <c r="G32" s="315"/>
      <c r="H32" s="315"/>
      <c r="I32" s="315"/>
      <c r="J32" s="315">
        <v>1</v>
      </c>
      <c r="K32" s="315"/>
      <c r="L32" s="315"/>
      <c r="M32" s="315"/>
      <c r="N32" s="315"/>
      <c r="O32" s="315"/>
      <c r="P32" s="315"/>
      <c r="Q32" s="315"/>
      <c r="R32" s="315"/>
      <c r="S32" s="315"/>
      <c r="T32" s="337"/>
      <c r="U32" s="341" t="s">
        <v>1517</v>
      </c>
    </row>
    <row r="33" spans="1:21" ht="47.25" x14ac:dyDescent="0.25">
      <c r="A33" s="314">
        <v>28</v>
      </c>
      <c r="B33" s="310" t="s">
        <v>1340</v>
      </c>
      <c r="C33" s="248">
        <v>2024</v>
      </c>
      <c r="D33" s="328" t="s">
        <v>1310</v>
      </c>
      <c r="E33" s="325" t="s">
        <v>1311</v>
      </c>
      <c r="F33" s="315"/>
      <c r="G33" s="315"/>
      <c r="H33" s="315"/>
      <c r="I33" s="315"/>
      <c r="J33" s="315"/>
      <c r="K33" s="315"/>
      <c r="L33" s="315"/>
      <c r="M33" s="315"/>
      <c r="N33" s="315">
        <v>1</v>
      </c>
      <c r="O33" s="315"/>
      <c r="P33" s="315"/>
      <c r="Q33" s="315"/>
      <c r="R33" s="315"/>
      <c r="S33" s="315"/>
      <c r="T33" s="337"/>
      <c r="U33" s="341" t="s">
        <v>1514</v>
      </c>
    </row>
    <row r="34" spans="1:21" ht="47.25" x14ac:dyDescent="0.25">
      <c r="A34" s="314">
        <v>29</v>
      </c>
      <c r="B34" s="310" t="s">
        <v>1341</v>
      </c>
      <c r="C34" s="248">
        <v>2024</v>
      </c>
      <c r="D34" s="328" t="s">
        <v>1310</v>
      </c>
      <c r="E34" s="325" t="s">
        <v>1311</v>
      </c>
      <c r="F34" s="315"/>
      <c r="G34" s="315"/>
      <c r="H34" s="315"/>
      <c r="I34" s="315"/>
      <c r="J34" s="315"/>
      <c r="K34" s="315"/>
      <c r="L34" s="315"/>
      <c r="M34" s="315"/>
      <c r="N34" s="315">
        <v>1</v>
      </c>
      <c r="O34" s="315"/>
      <c r="P34" s="315"/>
      <c r="Q34" s="315"/>
      <c r="R34" s="315"/>
      <c r="S34" s="315"/>
      <c r="T34" s="337"/>
      <c r="U34" s="341" t="s">
        <v>1514</v>
      </c>
    </row>
    <row r="35" spans="1:21" ht="78.75" x14ac:dyDescent="0.25">
      <c r="A35" s="314">
        <v>30</v>
      </c>
      <c r="B35" s="310" t="s">
        <v>1342</v>
      </c>
      <c r="C35" s="248">
        <v>2024</v>
      </c>
      <c r="D35" s="328" t="s">
        <v>1310</v>
      </c>
      <c r="E35" s="325" t="s">
        <v>1311</v>
      </c>
      <c r="F35" s="315"/>
      <c r="G35" s="315"/>
      <c r="H35" s="315"/>
      <c r="I35" s="315"/>
      <c r="J35" s="315"/>
      <c r="K35" s="315"/>
      <c r="L35" s="315"/>
      <c r="M35" s="315"/>
      <c r="N35" s="315">
        <v>1</v>
      </c>
      <c r="O35" s="315"/>
      <c r="P35" s="315"/>
      <c r="Q35" s="315"/>
      <c r="R35" s="315"/>
      <c r="S35" s="315"/>
      <c r="T35" s="337"/>
      <c r="U35" s="341" t="s">
        <v>1514</v>
      </c>
    </row>
    <row r="36" spans="1:21" ht="78.75" x14ac:dyDescent="0.25">
      <c r="A36" s="314">
        <v>31</v>
      </c>
      <c r="B36" s="310" t="s">
        <v>719</v>
      </c>
      <c r="C36" s="248">
        <v>2023</v>
      </c>
      <c r="D36" s="328" t="s">
        <v>1307</v>
      </c>
      <c r="E36" s="325" t="s">
        <v>1314</v>
      </c>
      <c r="F36" s="315"/>
      <c r="G36" s="315"/>
      <c r="H36" s="315"/>
      <c r="I36" s="315">
        <v>1</v>
      </c>
      <c r="J36" s="315"/>
      <c r="K36" s="315"/>
      <c r="L36" s="315"/>
      <c r="M36" s="315"/>
      <c r="N36" s="315"/>
      <c r="O36" s="315"/>
      <c r="P36" s="315"/>
      <c r="Q36" s="315"/>
      <c r="R36" s="315"/>
      <c r="S36" s="315"/>
      <c r="T36" s="337"/>
      <c r="U36" s="341" t="s">
        <v>1515</v>
      </c>
    </row>
    <row r="37" spans="1:21" ht="63" x14ac:dyDescent="0.25">
      <c r="A37" s="314">
        <v>32</v>
      </c>
      <c r="B37" s="310" t="s">
        <v>1343</v>
      </c>
      <c r="C37" s="248">
        <v>2023</v>
      </c>
      <c r="D37" s="328" t="s">
        <v>1307</v>
      </c>
      <c r="E37" s="325" t="s">
        <v>1317</v>
      </c>
      <c r="F37" s="315"/>
      <c r="G37" s="315"/>
      <c r="H37" s="315">
        <v>1</v>
      </c>
      <c r="I37" s="315"/>
      <c r="J37" s="315"/>
      <c r="K37" s="315"/>
      <c r="L37" s="315"/>
      <c r="M37" s="315"/>
      <c r="N37" s="315"/>
      <c r="O37" s="315"/>
      <c r="P37" s="315"/>
      <c r="Q37" s="315"/>
      <c r="R37" s="315"/>
      <c r="S37" s="315"/>
      <c r="T37" s="337"/>
      <c r="U37" s="341" t="s">
        <v>1516</v>
      </c>
    </row>
    <row r="38" spans="1:21" ht="78.75" x14ac:dyDescent="0.25">
      <c r="A38" s="314">
        <v>33</v>
      </c>
      <c r="B38" s="310" t="s">
        <v>1344</v>
      </c>
      <c r="C38" s="248">
        <v>2023</v>
      </c>
      <c r="D38" s="328" t="s">
        <v>1307</v>
      </c>
      <c r="E38" s="325" t="s">
        <v>1314</v>
      </c>
      <c r="F38" s="315"/>
      <c r="G38" s="315"/>
      <c r="H38" s="315"/>
      <c r="I38" s="315">
        <v>1</v>
      </c>
      <c r="J38" s="315"/>
      <c r="K38" s="315"/>
      <c r="L38" s="315"/>
      <c r="M38" s="315"/>
      <c r="N38" s="315"/>
      <c r="O38" s="315"/>
      <c r="P38" s="315"/>
      <c r="Q38" s="315"/>
      <c r="R38" s="315"/>
      <c r="S38" s="315"/>
      <c r="T38" s="337"/>
      <c r="U38" s="341" t="s">
        <v>1518</v>
      </c>
    </row>
    <row r="39" spans="1:21" ht="78.75" x14ac:dyDescent="0.25">
      <c r="A39" s="314">
        <v>34</v>
      </c>
      <c r="B39" s="310" t="s">
        <v>1345</v>
      </c>
      <c r="C39" s="248">
        <v>2023</v>
      </c>
      <c r="D39" s="328" t="s">
        <v>1307</v>
      </c>
      <c r="E39" s="325" t="s">
        <v>1346</v>
      </c>
      <c r="F39" s="315"/>
      <c r="G39" s="315"/>
      <c r="H39" s="315"/>
      <c r="I39" s="315"/>
      <c r="J39" s="315">
        <v>1</v>
      </c>
      <c r="K39" s="315"/>
      <c r="L39" s="315"/>
      <c r="M39" s="315"/>
      <c r="N39" s="315"/>
      <c r="O39" s="315"/>
      <c r="P39" s="315"/>
      <c r="Q39" s="315"/>
      <c r="R39" s="315"/>
      <c r="S39" s="315"/>
      <c r="T39" s="337"/>
      <c r="U39" s="341" t="s">
        <v>1517</v>
      </c>
    </row>
    <row r="40" spans="1:21" ht="78.75" x14ac:dyDescent="0.25">
      <c r="A40" s="314">
        <v>35</v>
      </c>
      <c r="B40" s="310" t="s">
        <v>729</v>
      </c>
      <c r="C40" s="248">
        <v>2023</v>
      </c>
      <c r="D40" s="328" t="s">
        <v>1307</v>
      </c>
      <c r="E40" s="325" t="s">
        <v>1330</v>
      </c>
      <c r="F40" s="315"/>
      <c r="G40" s="315"/>
      <c r="H40" s="315"/>
      <c r="I40" s="315"/>
      <c r="J40" s="315">
        <v>1</v>
      </c>
      <c r="K40" s="315"/>
      <c r="L40" s="315"/>
      <c r="M40" s="315"/>
      <c r="N40" s="315"/>
      <c r="O40" s="315"/>
      <c r="P40" s="315"/>
      <c r="Q40" s="315"/>
      <c r="R40" s="315"/>
      <c r="S40" s="315"/>
      <c r="T40" s="337"/>
      <c r="U40" s="341" t="s">
        <v>1517</v>
      </c>
    </row>
    <row r="41" spans="1:21" ht="110.25" x14ac:dyDescent="0.25">
      <c r="A41" s="314">
        <v>36</v>
      </c>
      <c r="B41" s="310" t="s">
        <v>909</v>
      </c>
      <c r="C41" s="248">
        <v>2022</v>
      </c>
      <c r="D41" s="328" t="s">
        <v>1307</v>
      </c>
      <c r="E41" s="325" t="s">
        <v>1330</v>
      </c>
      <c r="F41" s="315"/>
      <c r="G41" s="315"/>
      <c r="H41" s="315"/>
      <c r="I41" s="315"/>
      <c r="J41" s="315">
        <v>1</v>
      </c>
      <c r="K41" s="315"/>
      <c r="L41" s="315"/>
      <c r="M41" s="315"/>
      <c r="N41" s="315"/>
      <c r="O41" s="315"/>
      <c r="P41" s="315"/>
      <c r="Q41" s="315"/>
      <c r="R41" s="315"/>
      <c r="S41" s="315"/>
      <c r="T41" s="337"/>
      <c r="U41" s="341" t="s">
        <v>1517</v>
      </c>
    </row>
    <row r="42" spans="1:21" ht="94.5" x14ac:dyDescent="0.25">
      <c r="A42" s="314">
        <v>37</v>
      </c>
      <c r="B42" s="310" t="s">
        <v>1347</v>
      </c>
      <c r="C42" s="248">
        <v>2022</v>
      </c>
      <c r="D42" s="328" t="s">
        <v>1307</v>
      </c>
      <c r="E42" s="325" t="s">
        <v>1330</v>
      </c>
      <c r="F42" s="315"/>
      <c r="G42" s="315"/>
      <c r="H42" s="315"/>
      <c r="I42" s="315"/>
      <c r="J42" s="315">
        <v>1</v>
      </c>
      <c r="K42" s="315"/>
      <c r="L42" s="315"/>
      <c r="M42" s="315"/>
      <c r="N42" s="315"/>
      <c r="O42" s="315"/>
      <c r="P42" s="315"/>
      <c r="Q42" s="315"/>
      <c r="R42" s="315"/>
      <c r="S42" s="315"/>
      <c r="T42" s="337"/>
      <c r="U42" s="341" t="s">
        <v>1517</v>
      </c>
    </row>
    <row r="43" spans="1:21" ht="94.5" x14ac:dyDescent="0.25">
      <c r="A43" s="314">
        <v>38</v>
      </c>
      <c r="B43" s="310" t="s">
        <v>1348</v>
      </c>
      <c r="C43" s="248">
        <v>2022</v>
      </c>
      <c r="D43" s="328" t="s">
        <v>1307</v>
      </c>
      <c r="E43" s="325" t="s">
        <v>1330</v>
      </c>
      <c r="F43" s="315"/>
      <c r="G43" s="315"/>
      <c r="H43" s="315"/>
      <c r="I43" s="315"/>
      <c r="J43" s="315">
        <v>1</v>
      </c>
      <c r="K43" s="315"/>
      <c r="L43" s="315"/>
      <c r="M43" s="315"/>
      <c r="N43" s="315"/>
      <c r="O43" s="315"/>
      <c r="P43" s="315"/>
      <c r="Q43" s="315"/>
      <c r="R43" s="315"/>
      <c r="S43" s="315"/>
      <c r="T43" s="337"/>
      <c r="U43" s="341" t="s">
        <v>1517</v>
      </c>
    </row>
    <row r="44" spans="1:21" ht="78.75" x14ac:dyDescent="0.25">
      <c r="A44" s="314">
        <v>39</v>
      </c>
      <c r="B44" s="310" t="s">
        <v>1349</v>
      </c>
      <c r="C44" s="248">
        <v>2021</v>
      </c>
      <c r="D44" s="248" t="s">
        <v>1310</v>
      </c>
      <c r="E44" s="325" t="s">
        <v>1311</v>
      </c>
      <c r="F44" s="315"/>
      <c r="G44" s="315"/>
      <c r="H44" s="315"/>
      <c r="I44" s="315"/>
      <c r="J44" s="315"/>
      <c r="K44" s="315"/>
      <c r="L44" s="315"/>
      <c r="M44" s="315"/>
      <c r="N44" s="315">
        <v>1</v>
      </c>
      <c r="O44" s="315"/>
      <c r="P44" s="315"/>
      <c r="Q44" s="315"/>
      <c r="R44" s="315"/>
      <c r="S44" s="315"/>
      <c r="T44" s="337"/>
      <c r="U44" s="341" t="s">
        <v>1514</v>
      </c>
    </row>
    <row r="45" spans="1:21" ht="63" x14ac:dyDescent="0.25">
      <c r="A45" s="314">
        <v>40</v>
      </c>
      <c r="B45" s="310" t="s">
        <v>1350</v>
      </c>
      <c r="C45" s="248">
        <v>2021</v>
      </c>
      <c r="D45" s="248" t="s">
        <v>1310</v>
      </c>
      <c r="E45" s="325" t="s">
        <v>1311</v>
      </c>
      <c r="F45" s="315"/>
      <c r="G45" s="315"/>
      <c r="H45" s="315"/>
      <c r="I45" s="315"/>
      <c r="J45" s="315"/>
      <c r="K45" s="315"/>
      <c r="L45" s="315"/>
      <c r="M45" s="315"/>
      <c r="N45" s="315">
        <v>1</v>
      </c>
      <c r="O45" s="315"/>
      <c r="P45" s="315"/>
      <c r="Q45" s="315"/>
      <c r="R45" s="315"/>
      <c r="S45" s="315"/>
      <c r="T45" s="337"/>
      <c r="U45" s="341" t="s">
        <v>1514</v>
      </c>
    </row>
    <row r="46" spans="1:21" ht="94.5" x14ac:dyDescent="0.25">
      <c r="A46" s="314">
        <v>41</v>
      </c>
      <c r="B46" s="310" t="s">
        <v>1351</v>
      </c>
      <c r="C46" s="248">
        <v>2021</v>
      </c>
      <c r="D46" s="248" t="s">
        <v>1310</v>
      </c>
      <c r="E46" s="325" t="s">
        <v>1311</v>
      </c>
      <c r="F46" s="315"/>
      <c r="G46" s="315"/>
      <c r="H46" s="315"/>
      <c r="I46" s="315"/>
      <c r="J46" s="315"/>
      <c r="K46" s="315"/>
      <c r="L46" s="315"/>
      <c r="M46" s="315"/>
      <c r="N46" s="315">
        <v>1</v>
      </c>
      <c r="O46" s="315"/>
      <c r="P46" s="315"/>
      <c r="Q46" s="315"/>
      <c r="R46" s="315"/>
      <c r="S46" s="315"/>
      <c r="T46" s="337"/>
      <c r="U46" s="341" t="s">
        <v>1514</v>
      </c>
    </row>
    <row r="47" spans="1:21" ht="126" x14ac:dyDescent="0.25">
      <c r="A47" s="314">
        <v>42</v>
      </c>
      <c r="B47" s="310" t="s">
        <v>1352</v>
      </c>
      <c r="C47" s="248">
        <v>2021</v>
      </c>
      <c r="D47" s="248" t="s">
        <v>1310</v>
      </c>
      <c r="E47" s="325" t="s">
        <v>1311</v>
      </c>
      <c r="F47" s="315"/>
      <c r="G47" s="315"/>
      <c r="H47" s="315"/>
      <c r="I47" s="315"/>
      <c r="J47" s="315"/>
      <c r="K47" s="315"/>
      <c r="L47" s="315"/>
      <c r="M47" s="315"/>
      <c r="N47" s="315">
        <v>1</v>
      </c>
      <c r="O47" s="315"/>
      <c r="P47" s="315"/>
      <c r="Q47" s="315"/>
      <c r="R47" s="315"/>
      <c r="S47" s="315"/>
      <c r="T47" s="337"/>
      <c r="U47" s="341" t="s">
        <v>1514</v>
      </c>
    </row>
    <row r="48" spans="1:21" ht="126" x14ac:dyDescent="0.25">
      <c r="A48" s="314">
        <v>43</v>
      </c>
      <c r="B48" s="310" t="s">
        <v>1353</v>
      </c>
      <c r="C48" s="248">
        <v>2021</v>
      </c>
      <c r="D48" s="248" t="s">
        <v>1310</v>
      </c>
      <c r="E48" s="325" t="s">
        <v>1311</v>
      </c>
      <c r="F48" s="315"/>
      <c r="G48" s="315"/>
      <c r="H48" s="315"/>
      <c r="I48" s="315"/>
      <c r="J48" s="315"/>
      <c r="K48" s="315"/>
      <c r="L48" s="315"/>
      <c r="M48" s="315"/>
      <c r="N48" s="315">
        <v>1</v>
      </c>
      <c r="O48" s="315"/>
      <c r="P48" s="315"/>
      <c r="Q48" s="315"/>
      <c r="R48" s="315"/>
      <c r="S48" s="315"/>
      <c r="T48" s="337"/>
      <c r="U48" s="341" t="s">
        <v>1514</v>
      </c>
    </row>
    <row r="49" spans="1:21" ht="126" x14ac:dyDescent="0.25">
      <c r="A49" s="314">
        <v>44</v>
      </c>
      <c r="B49" s="310" t="s">
        <v>1354</v>
      </c>
      <c r="C49" s="248">
        <v>2021</v>
      </c>
      <c r="D49" s="248" t="s">
        <v>1310</v>
      </c>
      <c r="E49" s="325" t="s">
        <v>1311</v>
      </c>
      <c r="F49" s="315"/>
      <c r="G49" s="315"/>
      <c r="H49" s="315"/>
      <c r="I49" s="315"/>
      <c r="J49" s="315"/>
      <c r="K49" s="315"/>
      <c r="L49" s="315"/>
      <c r="M49" s="315"/>
      <c r="N49" s="315">
        <v>1</v>
      </c>
      <c r="O49" s="315"/>
      <c r="P49" s="315"/>
      <c r="Q49" s="315"/>
      <c r="R49" s="315"/>
      <c r="S49" s="315"/>
      <c r="T49" s="337"/>
      <c r="U49" s="341" t="s">
        <v>1514</v>
      </c>
    </row>
    <row r="50" spans="1:21" ht="110.25" x14ac:dyDescent="0.25">
      <c r="A50" s="314">
        <v>45</v>
      </c>
      <c r="B50" s="310" t="s">
        <v>1355</v>
      </c>
      <c r="C50" s="248">
        <v>2021</v>
      </c>
      <c r="D50" s="248" t="s">
        <v>1310</v>
      </c>
      <c r="E50" s="325" t="s">
        <v>1311</v>
      </c>
      <c r="F50" s="315"/>
      <c r="G50" s="315"/>
      <c r="H50" s="315"/>
      <c r="I50" s="315"/>
      <c r="J50" s="315"/>
      <c r="K50" s="315"/>
      <c r="L50" s="315"/>
      <c r="M50" s="315"/>
      <c r="N50" s="315">
        <v>1</v>
      </c>
      <c r="O50" s="315"/>
      <c r="P50" s="315"/>
      <c r="Q50" s="315"/>
      <c r="R50" s="315"/>
      <c r="S50" s="315"/>
      <c r="T50" s="337"/>
      <c r="U50" s="341" t="s">
        <v>1514</v>
      </c>
    </row>
    <row r="51" spans="1:21" ht="110.25" x14ac:dyDescent="0.25">
      <c r="A51" s="314">
        <v>46</v>
      </c>
      <c r="B51" s="310" t="s">
        <v>1356</v>
      </c>
      <c r="C51" s="248">
        <v>2021</v>
      </c>
      <c r="D51" s="248" t="s">
        <v>1310</v>
      </c>
      <c r="E51" s="325" t="s">
        <v>1311</v>
      </c>
      <c r="F51" s="315"/>
      <c r="G51" s="315"/>
      <c r="H51" s="315"/>
      <c r="I51" s="315"/>
      <c r="J51" s="315"/>
      <c r="K51" s="315"/>
      <c r="L51" s="315"/>
      <c r="M51" s="315"/>
      <c r="N51" s="315">
        <v>1</v>
      </c>
      <c r="O51" s="315"/>
      <c r="P51" s="315"/>
      <c r="Q51" s="315"/>
      <c r="R51" s="315"/>
      <c r="S51" s="315"/>
      <c r="T51" s="337"/>
      <c r="U51" s="341" t="s">
        <v>1514</v>
      </c>
    </row>
    <row r="52" spans="1:21" ht="126" x14ac:dyDescent="0.25">
      <c r="A52" s="314">
        <v>47</v>
      </c>
      <c r="B52" s="310" t="s">
        <v>1357</v>
      </c>
      <c r="C52" s="248">
        <v>2021</v>
      </c>
      <c r="D52" s="248" t="s">
        <v>1310</v>
      </c>
      <c r="E52" s="325" t="s">
        <v>1311</v>
      </c>
      <c r="F52" s="315"/>
      <c r="G52" s="315"/>
      <c r="H52" s="315"/>
      <c r="I52" s="315"/>
      <c r="J52" s="315"/>
      <c r="K52" s="315"/>
      <c r="L52" s="315"/>
      <c r="M52" s="315"/>
      <c r="N52" s="315">
        <v>1</v>
      </c>
      <c r="O52" s="315"/>
      <c r="P52" s="315"/>
      <c r="Q52" s="315"/>
      <c r="R52" s="315"/>
      <c r="S52" s="315"/>
      <c r="T52" s="337"/>
      <c r="U52" s="341" t="s">
        <v>1514</v>
      </c>
    </row>
    <row r="53" spans="1:21" ht="110.25" x14ac:dyDescent="0.25">
      <c r="A53" s="314">
        <v>48</v>
      </c>
      <c r="B53" s="310" t="s">
        <v>1358</v>
      </c>
      <c r="C53" s="248">
        <v>2024</v>
      </c>
      <c r="D53" s="328" t="s">
        <v>1307</v>
      </c>
      <c r="E53" s="325" t="s">
        <v>1317</v>
      </c>
      <c r="F53" s="315"/>
      <c r="G53" s="315"/>
      <c r="H53" s="315">
        <v>1</v>
      </c>
      <c r="I53" s="315"/>
      <c r="J53" s="315"/>
      <c r="K53" s="315"/>
      <c r="L53" s="315"/>
      <c r="M53" s="315"/>
      <c r="N53" s="315"/>
      <c r="O53" s="315"/>
      <c r="P53" s="315"/>
      <c r="Q53" s="315"/>
      <c r="R53" s="315"/>
      <c r="S53" s="315"/>
      <c r="T53" s="337"/>
      <c r="U53" s="341" t="s">
        <v>1516</v>
      </c>
    </row>
    <row r="54" spans="1:21" ht="110.25" x14ac:dyDescent="0.25">
      <c r="A54" s="314">
        <v>49</v>
      </c>
      <c r="B54" s="310" t="s">
        <v>1359</v>
      </c>
      <c r="C54" s="248">
        <v>2024</v>
      </c>
      <c r="D54" s="328" t="s">
        <v>1307</v>
      </c>
      <c r="E54" s="325" t="s">
        <v>1320</v>
      </c>
      <c r="F54" s="315"/>
      <c r="G54" s="315"/>
      <c r="H54" s="315"/>
      <c r="I54" s="315">
        <v>1</v>
      </c>
      <c r="J54" s="315"/>
      <c r="K54" s="315"/>
      <c r="L54" s="315"/>
      <c r="M54" s="315"/>
      <c r="N54" s="315"/>
      <c r="O54" s="315"/>
      <c r="P54" s="315"/>
      <c r="Q54" s="315"/>
      <c r="R54" s="315"/>
      <c r="S54" s="315"/>
      <c r="T54" s="337"/>
      <c r="U54" s="341" t="s">
        <v>1515</v>
      </c>
    </row>
    <row r="55" spans="1:21" ht="78.75" x14ac:dyDescent="0.25">
      <c r="A55" s="314">
        <v>50</v>
      </c>
      <c r="B55" s="310" t="s">
        <v>1360</v>
      </c>
      <c r="C55" s="248">
        <v>2023</v>
      </c>
      <c r="D55" s="328" t="s">
        <v>1307</v>
      </c>
      <c r="E55" s="325" t="s">
        <v>1317</v>
      </c>
      <c r="F55" s="315"/>
      <c r="G55" s="315"/>
      <c r="H55" s="315">
        <v>1</v>
      </c>
      <c r="I55" s="315"/>
      <c r="J55" s="315"/>
      <c r="K55" s="315"/>
      <c r="L55" s="315"/>
      <c r="M55" s="315"/>
      <c r="N55" s="315"/>
      <c r="O55" s="315"/>
      <c r="P55" s="315"/>
      <c r="Q55" s="315"/>
      <c r="R55" s="315"/>
      <c r="S55" s="315"/>
      <c r="T55" s="337"/>
      <c r="U55" s="341" t="s">
        <v>1516</v>
      </c>
    </row>
    <row r="56" spans="1:21" ht="78.75" x14ac:dyDescent="0.25">
      <c r="A56" s="314">
        <v>51</v>
      </c>
      <c r="B56" s="310" t="s">
        <v>1361</v>
      </c>
      <c r="C56" s="248">
        <v>2022</v>
      </c>
      <c r="D56" s="328" t="s">
        <v>1307</v>
      </c>
      <c r="E56" s="325" t="s">
        <v>1314</v>
      </c>
      <c r="F56" s="315"/>
      <c r="G56" s="315"/>
      <c r="H56" s="315"/>
      <c r="I56" s="315"/>
      <c r="J56" s="315">
        <v>1</v>
      </c>
      <c r="K56" s="315"/>
      <c r="L56" s="315"/>
      <c r="M56" s="315"/>
      <c r="N56" s="315"/>
      <c r="O56" s="315"/>
      <c r="P56" s="315"/>
      <c r="Q56" s="315"/>
      <c r="R56" s="315"/>
      <c r="S56" s="315"/>
      <c r="T56" s="337"/>
      <c r="U56" s="341" t="s">
        <v>1517</v>
      </c>
    </row>
    <row r="57" spans="1:21" ht="110.25" x14ac:dyDescent="0.25">
      <c r="A57" s="314">
        <v>52</v>
      </c>
      <c r="B57" s="310" t="s">
        <v>762</v>
      </c>
      <c r="C57" s="248">
        <v>2021</v>
      </c>
      <c r="D57" s="328" t="s">
        <v>1307</v>
      </c>
      <c r="E57" s="325" t="s">
        <v>1362</v>
      </c>
      <c r="F57" s="315"/>
      <c r="G57" s="315"/>
      <c r="H57" s="315"/>
      <c r="I57" s="315">
        <v>1</v>
      </c>
      <c r="J57" s="315"/>
      <c r="K57" s="315"/>
      <c r="L57" s="315"/>
      <c r="M57" s="315"/>
      <c r="N57" s="315"/>
      <c r="O57" s="315"/>
      <c r="P57" s="315"/>
      <c r="Q57" s="315"/>
      <c r="R57" s="315"/>
      <c r="S57" s="315"/>
      <c r="T57" s="337"/>
      <c r="U57" s="341" t="s">
        <v>1518</v>
      </c>
    </row>
    <row r="58" spans="1:21" ht="78.75" x14ac:dyDescent="0.25">
      <c r="A58" s="314">
        <v>53</v>
      </c>
      <c r="B58" s="310" t="s">
        <v>1363</v>
      </c>
      <c r="C58" s="316">
        <v>2024</v>
      </c>
      <c r="D58" s="328" t="s">
        <v>1307</v>
      </c>
      <c r="E58" s="325" t="s">
        <v>1364</v>
      </c>
      <c r="F58" s="315"/>
      <c r="G58" s="315"/>
      <c r="H58" s="315"/>
      <c r="I58" s="315"/>
      <c r="J58" s="315"/>
      <c r="K58" s="315">
        <v>1</v>
      </c>
      <c r="L58" s="315"/>
      <c r="M58" s="315"/>
      <c r="N58" s="315"/>
      <c r="O58" s="315"/>
      <c r="P58" s="315"/>
      <c r="Q58" s="315"/>
      <c r="R58" s="315"/>
      <c r="S58" s="315"/>
      <c r="T58" s="337"/>
      <c r="U58" s="341" t="s">
        <v>1519</v>
      </c>
    </row>
    <row r="59" spans="1:21" ht="63" x14ac:dyDescent="0.25">
      <c r="A59" s="314">
        <v>54</v>
      </c>
      <c r="B59" s="310" t="s">
        <v>1365</v>
      </c>
      <c r="C59" s="316">
        <v>2024</v>
      </c>
      <c r="D59" s="328" t="s">
        <v>1307</v>
      </c>
      <c r="E59" s="325" t="s">
        <v>1364</v>
      </c>
      <c r="F59" s="315"/>
      <c r="G59" s="315"/>
      <c r="H59" s="315"/>
      <c r="I59" s="315"/>
      <c r="J59" s="315"/>
      <c r="K59" s="315">
        <v>1</v>
      </c>
      <c r="L59" s="315"/>
      <c r="M59" s="315"/>
      <c r="N59" s="315"/>
      <c r="O59" s="315"/>
      <c r="P59" s="315"/>
      <c r="Q59" s="315"/>
      <c r="R59" s="315"/>
      <c r="S59" s="315"/>
      <c r="T59" s="337"/>
      <c r="U59" s="341" t="s">
        <v>1520</v>
      </c>
    </row>
    <row r="60" spans="1:21" ht="78.75" x14ac:dyDescent="0.25">
      <c r="A60" s="314">
        <v>55</v>
      </c>
      <c r="B60" s="310" t="s">
        <v>1366</v>
      </c>
      <c r="C60" s="316">
        <v>2024</v>
      </c>
      <c r="D60" s="328" t="s">
        <v>1307</v>
      </c>
      <c r="E60" s="325" t="s">
        <v>1314</v>
      </c>
      <c r="F60" s="315"/>
      <c r="G60" s="315"/>
      <c r="H60" s="315"/>
      <c r="I60" s="315">
        <v>1</v>
      </c>
      <c r="J60" s="315"/>
      <c r="K60" s="315"/>
      <c r="L60" s="315"/>
      <c r="M60" s="315"/>
      <c r="N60" s="315"/>
      <c r="O60" s="315"/>
      <c r="P60" s="315"/>
      <c r="Q60" s="315"/>
      <c r="R60" s="315"/>
      <c r="S60" s="315"/>
      <c r="T60" s="337"/>
      <c r="U60" s="341" t="s">
        <v>1521</v>
      </c>
    </row>
    <row r="61" spans="1:21" ht="51" x14ac:dyDescent="0.25">
      <c r="A61" s="314">
        <v>56</v>
      </c>
      <c r="B61" s="310" t="s">
        <v>1367</v>
      </c>
      <c r="C61" s="316">
        <v>2024</v>
      </c>
      <c r="D61" s="328" t="s">
        <v>1307</v>
      </c>
      <c r="E61" s="325" t="s">
        <v>1317</v>
      </c>
      <c r="F61" s="315"/>
      <c r="G61" s="315"/>
      <c r="H61" s="315">
        <v>1</v>
      </c>
      <c r="I61" s="315"/>
      <c r="J61" s="315"/>
      <c r="K61" s="315"/>
      <c r="L61" s="315"/>
      <c r="M61" s="315"/>
      <c r="N61" s="315"/>
      <c r="O61" s="315"/>
      <c r="P61" s="315"/>
      <c r="Q61" s="315"/>
      <c r="R61" s="315"/>
      <c r="S61" s="315"/>
      <c r="T61" s="337"/>
      <c r="U61" s="341" t="s">
        <v>1516</v>
      </c>
    </row>
    <row r="62" spans="1:21" ht="63" x14ac:dyDescent="0.25">
      <c r="A62" s="314">
        <v>57</v>
      </c>
      <c r="B62" s="310" t="s">
        <v>776</v>
      </c>
      <c r="C62" s="316">
        <v>2023</v>
      </c>
      <c r="D62" s="328" t="s">
        <v>1307</v>
      </c>
      <c r="E62" s="325" t="s">
        <v>1314</v>
      </c>
      <c r="F62" s="315"/>
      <c r="G62" s="315"/>
      <c r="H62" s="315"/>
      <c r="I62" s="315"/>
      <c r="J62" s="315"/>
      <c r="K62" s="315">
        <v>1</v>
      </c>
      <c r="L62" s="315"/>
      <c r="M62" s="315"/>
      <c r="N62" s="315"/>
      <c r="O62" s="315"/>
      <c r="P62" s="315"/>
      <c r="Q62" s="315"/>
      <c r="R62" s="315"/>
      <c r="S62" s="315"/>
      <c r="T62" s="337"/>
      <c r="U62" s="341" t="s">
        <v>1520</v>
      </c>
    </row>
    <row r="63" spans="1:21" ht="78.75" x14ac:dyDescent="0.25">
      <c r="A63" s="314">
        <v>58</v>
      </c>
      <c r="B63" s="310" t="s">
        <v>1368</v>
      </c>
      <c r="C63" s="316">
        <v>2023</v>
      </c>
      <c r="D63" s="328" t="s">
        <v>1307</v>
      </c>
      <c r="E63" s="325" t="s">
        <v>1317</v>
      </c>
      <c r="F63" s="315"/>
      <c r="G63" s="315"/>
      <c r="H63" s="315">
        <v>1</v>
      </c>
      <c r="I63" s="315"/>
      <c r="J63" s="315"/>
      <c r="K63" s="315"/>
      <c r="L63" s="315"/>
      <c r="M63" s="315"/>
      <c r="N63" s="315"/>
      <c r="O63" s="315"/>
      <c r="P63" s="315"/>
      <c r="Q63" s="315"/>
      <c r="R63" s="315"/>
      <c r="S63" s="315"/>
      <c r="T63" s="337"/>
      <c r="U63" s="341" t="s">
        <v>1516</v>
      </c>
    </row>
    <row r="64" spans="1:21" ht="78.75" x14ac:dyDescent="0.25">
      <c r="A64" s="314">
        <v>59</v>
      </c>
      <c r="B64" s="310" t="s">
        <v>1369</v>
      </c>
      <c r="C64" s="316">
        <v>2022</v>
      </c>
      <c r="D64" s="328" t="s">
        <v>1307</v>
      </c>
      <c r="E64" s="325" t="s">
        <v>1370</v>
      </c>
      <c r="F64" s="315"/>
      <c r="G64" s="315"/>
      <c r="H64" s="315"/>
      <c r="I64" s="315">
        <v>1</v>
      </c>
      <c r="J64" s="315"/>
      <c r="K64" s="315"/>
      <c r="L64" s="315"/>
      <c r="M64" s="315"/>
      <c r="N64" s="315"/>
      <c r="O64" s="315"/>
      <c r="P64" s="315"/>
      <c r="Q64" s="315"/>
      <c r="R64" s="315"/>
      <c r="S64" s="315"/>
      <c r="T64" s="337"/>
      <c r="U64" s="341" t="s">
        <v>1521</v>
      </c>
    </row>
    <row r="65" spans="1:21" ht="51" x14ac:dyDescent="0.25">
      <c r="A65" s="314">
        <v>60</v>
      </c>
      <c r="B65" s="310" t="s">
        <v>1371</v>
      </c>
      <c r="C65" s="316">
        <v>2022</v>
      </c>
      <c r="D65" s="328" t="s">
        <v>1307</v>
      </c>
      <c r="E65" s="325" t="s">
        <v>1314</v>
      </c>
      <c r="F65" s="315"/>
      <c r="G65" s="315"/>
      <c r="H65" s="315"/>
      <c r="I65" s="315">
        <v>1</v>
      </c>
      <c r="J65" s="315"/>
      <c r="K65" s="315"/>
      <c r="L65" s="315"/>
      <c r="M65" s="315"/>
      <c r="N65" s="315"/>
      <c r="O65" s="315"/>
      <c r="P65" s="315"/>
      <c r="Q65" s="315"/>
      <c r="R65" s="315"/>
      <c r="S65" s="315"/>
      <c r="T65" s="337"/>
      <c r="U65" s="341" t="s">
        <v>1515</v>
      </c>
    </row>
    <row r="66" spans="1:21" ht="78.75" x14ac:dyDescent="0.25">
      <c r="A66" s="314">
        <v>61</v>
      </c>
      <c r="B66" s="310" t="s">
        <v>1372</v>
      </c>
      <c r="C66" s="316">
        <v>2022</v>
      </c>
      <c r="D66" s="328" t="s">
        <v>1307</v>
      </c>
      <c r="E66" s="325" t="s">
        <v>1370</v>
      </c>
      <c r="F66" s="315"/>
      <c r="G66" s="315"/>
      <c r="H66" s="315"/>
      <c r="I66" s="315">
        <v>1</v>
      </c>
      <c r="J66" s="315"/>
      <c r="K66" s="315"/>
      <c r="L66" s="315"/>
      <c r="M66" s="315"/>
      <c r="N66" s="315"/>
      <c r="O66" s="315"/>
      <c r="P66" s="315"/>
      <c r="Q66" s="315"/>
      <c r="R66" s="315"/>
      <c r="S66" s="315"/>
      <c r="T66" s="337"/>
      <c r="U66" s="341" t="s">
        <v>1521</v>
      </c>
    </row>
    <row r="67" spans="1:21" ht="47.25" x14ac:dyDescent="0.25">
      <c r="A67" s="314">
        <v>62</v>
      </c>
      <c r="B67" s="310" t="s">
        <v>1373</v>
      </c>
      <c r="C67" s="317">
        <v>2021</v>
      </c>
      <c r="D67" s="328" t="s">
        <v>1307</v>
      </c>
      <c r="E67" s="325" t="s">
        <v>1364</v>
      </c>
      <c r="F67" s="315"/>
      <c r="G67" s="315"/>
      <c r="H67" s="315"/>
      <c r="I67" s="315"/>
      <c r="J67" s="315"/>
      <c r="K67" s="315">
        <v>1</v>
      </c>
      <c r="L67" s="315"/>
      <c r="M67" s="315"/>
      <c r="N67" s="315"/>
      <c r="O67" s="315"/>
      <c r="P67" s="315"/>
      <c r="Q67" s="315"/>
      <c r="R67" s="315"/>
      <c r="S67" s="315"/>
      <c r="T67" s="337"/>
      <c r="U67" s="341" t="s">
        <v>1519</v>
      </c>
    </row>
    <row r="68" spans="1:21" ht="78.75" x14ac:dyDescent="0.25">
      <c r="A68" s="314">
        <v>63</v>
      </c>
      <c r="B68" s="310" t="s">
        <v>1374</v>
      </c>
      <c r="C68" s="317">
        <v>2021</v>
      </c>
      <c r="D68" s="328" t="s">
        <v>1307</v>
      </c>
      <c r="E68" s="325" t="s">
        <v>1364</v>
      </c>
      <c r="F68" s="315"/>
      <c r="G68" s="315"/>
      <c r="H68" s="315"/>
      <c r="I68" s="315">
        <v>1</v>
      </c>
      <c r="J68" s="315"/>
      <c r="K68" s="315"/>
      <c r="L68" s="315"/>
      <c r="M68" s="315"/>
      <c r="N68" s="315"/>
      <c r="O68" s="315"/>
      <c r="P68" s="315"/>
      <c r="Q68" s="315"/>
      <c r="R68" s="315"/>
      <c r="S68" s="315"/>
      <c r="T68" s="337"/>
      <c r="U68" s="341" t="s">
        <v>1518</v>
      </c>
    </row>
    <row r="69" spans="1:21" ht="78.75" x14ac:dyDescent="0.25">
      <c r="A69" s="314">
        <v>64</v>
      </c>
      <c r="B69" s="310" t="s">
        <v>1375</v>
      </c>
      <c r="C69" s="248">
        <v>2024</v>
      </c>
      <c r="D69" s="328" t="s">
        <v>1307</v>
      </c>
      <c r="E69" s="325" t="s">
        <v>1317</v>
      </c>
      <c r="F69" s="315"/>
      <c r="G69" s="315"/>
      <c r="H69" s="315">
        <v>1</v>
      </c>
      <c r="I69" s="315"/>
      <c r="J69" s="315"/>
      <c r="K69" s="315"/>
      <c r="L69" s="315"/>
      <c r="M69" s="315"/>
      <c r="N69" s="315"/>
      <c r="O69" s="315"/>
      <c r="P69" s="315"/>
      <c r="Q69" s="315"/>
      <c r="R69" s="315"/>
      <c r="S69" s="315"/>
      <c r="T69" s="337"/>
      <c r="U69" s="341" t="s">
        <v>1516</v>
      </c>
    </row>
    <row r="70" spans="1:21" ht="94.5" x14ac:dyDescent="0.25">
      <c r="A70" s="314">
        <v>65</v>
      </c>
      <c r="B70" s="310" t="s">
        <v>1376</v>
      </c>
      <c r="C70" s="248">
        <v>2024</v>
      </c>
      <c r="D70" s="328" t="s">
        <v>1307</v>
      </c>
      <c r="E70" s="325" t="s">
        <v>1320</v>
      </c>
      <c r="F70" s="315"/>
      <c r="G70" s="315"/>
      <c r="H70" s="315"/>
      <c r="I70" s="315">
        <v>1</v>
      </c>
      <c r="J70" s="315"/>
      <c r="K70" s="315"/>
      <c r="L70" s="315"/>
      <c r="M70" s="315"/>
      <c r="N70" s="315"/>
      <c r="O70" s="315"/>
      <c r="P70" s="315"/>
      <c r="Q70" s="315"/>
      <c r="R70" s="315"/>
      <c r="S70" s="315"/>
      <c r="T70" s="337"/>
      <c r="U70" s="341" t="s">
        <v>1515</v>
      </c>
    </row>
    <row r="71" spans="1:21" ht="78.75" x14ac:dyDescent="0.25">
      <c r="A71" s="314">
        <v>66</v>
      </c>
      <c r="B71" s="310" t="s">
        <v>794</v>
      </c>
      <c r="C71" s="248">
        <v>2024</v>
      </c>
      <c r="D71" s="328" t="s">
        <v>1307</v>
      </c>
      <c r="E71" s="328" t="s">
        <v>1314</v>
      </c>
      <c r="F71" s="315"/>
      <c r="G71" s="315"/>
      <c r="H71" s="315"/>
      <c r="I71" s="315"/>
      <c r="J71" s="315">
        <v>1</v>
      </c>
      <c r="K71" s="315"/>
      <c r="L71" s="315"/>
      <c r="M71" s="315"/>
      <c r="N71" s="315"/>
      <c r="O71" s="315"/>
      <c r="P71" s="315"/>
      <c r="Q71" s="315"/>
      <c r="R71" s="315"/>
      <c r="S71" s="315"/>
      <c r="T71" s="337"/>
      <c r="U71" s="341" t="s">
        <v>1517</v>
      </c>
    </row>
    <row r="72" spans="1:21" ht="78.75" x14ac:dyDescent="0.25">
      <c r="A72" s="314">
        <v>67</v>
      </c>
      <c r="B72" s="310" t="s">
        <v>1377</v>
      </c>
      <c r="C72" s="248">
        <v>2024</v>
      </c>
      <c r="D72" s="328" t="s">
        <v>1307</v>
      </c>
      <c r="E72" s="325" t="s">
        <v>1378</v>
      </c>
      <c r="F72" s="315"/>
      <c r="G72" s="315"/>
      <c r="H72" s="315"/>
      <c r="I72" s="315"/>
      <c r="J72" s="315"/>
      <c r="K72" s="315">
        <v>1</v>
      </c>
      <c r="L72" s="315"/>
      <c r="M72" s="315"/>
      <c r="N72" s="315"/>
      <c r="O72" s="315"/>
      <c r="P72" s="315"/>
      <c r="Q72" s="315"/>
      <c r="R72" s="315"/>
      <c r="S72" s="315"/>
      <c r="T72" s="337"/>
      <c r="U72" s="341" t="s">
        <v>1519</v>
      </c>
    </row>
    <row r="73" spans="1:21" ht="110.25" x14ac:dyDescent="0.25">
      <c r="A73" s="314">
        <v>68</v>
      </c>
      <c r="B73" s="310" t="s">
        <v>1379</v>
      </c>
      <c r="C73" s="248">
        <v>2024</v>
      </c>
      <c r="D73" s="328" t="s">
        <v>1307</v>
      </c>
      <c r="E73" s="325" t="s">
        <v>1320</v>
      </c>
      <c r="F73" s="315"/>
      <c r="G73" s="315"/>
      <c r="H73" s="315"/>
      <c r="I73" s="315">
        <v>1</v>
      </c>
      <c r="J73" s="315"/>
      <c r="K73" s="315"/>
      <c r="L73" s="315"/>
      <c r="M73" s="315"/>
      <c r="N73" s="315"/>
      <c r="O73" s="315"/>
      <c r="P73" s="315"/>
      <c r="Q73" s="315"/>
      <c r="R73" s="315"/>
      <c r="S73" s="315"/>
      <c r="T73" s="337"/>
      <c r="U73" s="341" t="s">
        <v>1515</v>
      </c>
    </row>
    <row r="74" spans="1:21" ht="94.5" x14ac:dyDescent="0.25">
      <c r="A74" s="314">
        <v>69</v>
      </c>
      <c r="B74" s="310" t="s">
        <v>1380</v>
      </c>
      <c r="C74" s="248">
        <v>2024</v>
      </c>
      <c r="D74" s="328" t="s">
        <v>1307</v>
      </c>
      <c r="E74" s="325" t="s">
        <v>1320</v>
      </c>
      <c r="F74" s="315"/>
      <c r="G74" s="315"/>
      <c r="H74" s="315"/>
      <c r="I74" s="315">
        <v>1</v>
      </c>
      <c r="J74" s="315"/>
      <c r="K74" s="315"/>
      <c r="L74" s="315"/>
      <c r="M74" s="315"/>
      <c r="N74" s="315"/>
      <c r="O74" s="315"/>
      <c r="P74" s="315"/>
      <c r="Q74" s="315"/>
      <c r="R74" s="315"/>
      <c r="S74" s="315"/>
      <c r="T74" s="337"/>
      <c r="U74" s="341" t="s">
        <v>1515</v>
      </c>
    </row>
    <row r="75" spans="1:21" ht="94.5" x14ac:dyDescent="0.25">
      <c r="A75" s="314">
        <v>70</v>
      </c>
      <c r="B75" s="310" t="s">
        <v>1381</v>
      </c>
      <c r="C75" s="248">
        <v>2024</v>
      </c>
      <c r="D75" s="328" t="s">
        <v>1307</v>
      </c>
      <c r="E75" s="325" t="s">
        <v>1320</v>
      </c>
      <c r="F75" s="315"/>
      <c r="G75" s="315"/>
      <c r="H75" s="315"/>
      <c r="I75" s="315">
        <v>1</v>
      </c>
      <c r="J75" s="315"/>
      <c r="K75" s="315"/>
      <c r="L75" s="315"/>
      <c r="M75" s="315"/>
      <c r="N75" s="315"/>
      <c r="O75" s="315"/>
      <c r="P75" s="315"/>
      <c r="Q75" s="315"/>
      <c r="R75" s="315"/>
      <c r="S75" s="315"/>
      <c r="T75" s="337"/>
      <c r="U75" s="341" t="s">
        <v>1515</v>
      </c>
    </row>
    <row r="76" spans="1:21" ht="110.25" x14ac:dyDescent="0.25">
      <c r="A76" s="314">
        <v>71</v>
      </c>
      <c r="B76" s="310" t="s">
        <v>1324</v>
      </c>
      <c r="C76" s="248">
        <v>2024</v>
      </c>
      <c r="D76" s="328" t="s">
        <v>1307</v>
      </c>
      <c r="E76" s="325" t="s">
        <v>1320</v>
      </c>
      <c r="F76" s="315"/>
      <c r="G76" s="315"/>
      <c r="H76" s="315"/>
      <c r="I76" s="315">
        <v>1</v>
      </c>
      <c r="J76" s="315"/>
      <c r="K76" s="315"/>
      <c r="L76" s="315"/>
      <c r="M76" s="315"/>
      <c r="N76" s="315"/>
      <c r="O76" s="315"/>
      <c r="P76" s="315"/>
      <c r="Q76" s="315"/>
      <c r="R76" s="315"/>
      <c r="S76" s="315"/>
      <c r="T76" s="337"/>
      <c r="U76" s="341" t="s">
        <v>1515</v>
      </c>
    </row>
    <row r="77" spans="1:21" ht="63" x14ac:dyDescent="0.25">
      <c r="A77" s="314">
        <v>72</v>
      </c>
      <c r="B77" s="310" t="s">
        <v>1382</v>
      </c>
      <c r="C77" s="248">
        <v>2024</v>
      </c>
      <c r="D77" s="328" t="s">
        <v>1307</v>
      </c>
      <c r="E77" s="325" t="s">
        <v>1330</v>
      </c>
      <c r="F77" s="315"/>
      <c r="G77" s="315"/>
      <c r="H77" s="315"/>
      <c r="I77" s="315"/>
      <c r="J77" s="315">
        <v>1</v>
      </c>
      <c r="K77" s="315"/>
      <c r="L77" s="315"/>
      <c r="M77" s="315"/>
      <c r="N77" s="315"/>
      <c r="O77" s="315"/>
      <c r="P77" s="315"/>
      <c r="Q77" s="315"/>
      <c r="R77" s="315"/>
      <c r="S77" s="315"/>
      <c r="T77" s="337"/>
      <c r="U77" s="341" t="s">
        <v>1517</v>
      </c>
    </row>
    <row r="78" spans="1:21" ht="94.5" x14ac:dyDescent="0.25">
      <c r="A78" s="314">
        <v>73</v>
      </c>
      <c r="B78" s="310" t="s">
        <v>802</v>
      </c>
      <c r="C78" s="248">
        <v>2023</v>
      </c>
      <c r="D78" s="328" t="s">
        <v>1307</v>
      </c>
      <c r="E78" s="325" t="s">
        <v>1320</v>
      </c>
      <c r="F78" s="315"/>
      <c r="G78" s="315"/>
      <c r="H78" s="315"/>
      <c r="I78" s="315">
        <v>1</v>
      </c>
      <c r="J78" s="315"/>
      <c r="K78" s="315"/>
      <c r="L78" s="315"/>
      <c r="M78" s="315"/>
      <c r="N78" s="315"/>
      <c r="O78" s="315"/>
      <c r="P78" s="315"/>
      <c r="Q78" s="315"/>
      <c r="R78" s="315"/>
      <c r="S78" s="315"/>
      <c r="T78" s="337"/>
      <c r="U78" s="341" t="s">
        <v>1515</v>
      </c>
    </row>
    <row r="79" spans="1:21" ht="78.75" x14ac:dyDescent="0.25">
      <c r="A79" s="314">
        <v>74</v>
      </c>
      <c r="B79" s="310" t="s">
        <v>1383</v>
      </c>
      <c r="C79" s="248">
        <v>2023</v>
      </c>
      <c r="D79" s="328" t="s">
        <v>1307</v>
      </c>
      <c r="E79" s="325" t="s">
        <v>1330</v>
      </c>
      <c r="F79" s="315"/>
      <c r="G79" s="315"/>
      <c r="H79" s="315"/>
      <c r="I79" s="315"/>
      <c r="J79" s="315">
        <v>1</v>
      </c>
      <c r="K79" s="315"/>
      <c r="L79" s="315"/>
      <c r="M79" s="315"/>
      <c r="N79" s="315"/>
      <c r="O79" s="315"/>
      <c r="P79" s="315"/>
      <c r="Q79" s="315"/>
      <c r="R79" s="315"/>
      <c r="S79" s="315"/>
      <c r="T79" s="337"/>
      <c r="U79" s="341" t="s">
        <v>1517</v>
      </c>
    </row>
    <row r="80" spans="1:21" ht="78.75" x14ac:dyDescent="0.25">
      <c r="A80" s="314">
        <v>75</v>
      </c>
      <c r="B80" s="310" t="s">
        <v>803</v>
      </c>
      <c r="C80" s="248">
        <v>2022</v>
      </c>
      <c r="D80" s="328" t="s">
        <v>1307</v>
      </c>
      <c r="E80" s="325" t="s">
        <v>1330</v>
      </c>
      <c r="F80" s="315"/>
      <c r="G80" s="315"/>
      <c r="H80" s="315"/>
      <c r="I80" s="315"/>
      <c r="J80" s="315">
        <v>1</v>
      </c>
      <c r="K80" s="315"/>
      <c r="L80" s="315"/>
      <c r="M80" s="315"/>
      <c r="N80" s="315"/>
      <c r="O80" s="315"/>
      <c r="P80" s="315"/>
      <c r="Q80" s="315"/>
      <c r="R80" s="315"/>
      <c r="S80" s="315"/>
      <c r="T80" s="337"/>
      <c r="U80" s="341" t="s">
        <v>1517</v>
      </c>
    </row>
    <row r="81" spans="1:21" ht="63" x14ac:dyDescent="0.25">
      <c r="A81" s="314">
        <v>76</v>
      </c>
      <c r="B81" s="310" t="s">
        <v>1384</v>
      </c>
      <c r="C81" s="248">
        <v>2021</v>
      </c>
      <c r="D81" s="328" t="s">
        <v>1307</v>
      </c>
      <c r="E81" s="325" t="s">
        <v>1320</v>
      </c>
      <c r="F81" s="315"/>
      <c r="G81" s="315"/>
      <c r="H81" s="315"/>
      <c r="I81" s="315">
        <v>1</v>
      </c>
      <c r="J81" s="315"/>
      <c r="K81" s="315"/>
      <c r="L81" s="315"/>
      <c r="M81" s="315"/>
      <c r="N81" s="315"/>
      <c r="O81" s="315"/>
      <c r="P81" s="315"/>
      <c r="Q81" s="315"/>
      <c r="R81" s="315"/>
      <c r="S81" s="315"/>
      <c r="T81" s="337"/>
      <c r="U81" s="341" t="s">
        <v>1515</v>
      </c>
    </row>
    <row r="82" spans="1:21" ht="110.25" x14ac:dyDescent="0.25">
      <c r="A82" s="314">
        <v>77</v>
      </c>
      <c r="B82" s="310" t="s">
        <v>1385</v>
      </c>
      <c r="C82" s="317">
        <v>2024</v>
      </c>
      <c r="D82" s="328" t="s">
        <v>1307</v>
      </c>
      <c r="E82" s="325" t="s">
        <v>1386</v>
      </c>
      <c r="F82" s="315"/>
      <c r="G82" s="315"/>
      <c r="H82" s="315"/>
      <c r="I82" s="315"/>
      <c r="J82" s="315"/>
      <c r="K82" s="315">
        <v>1</v>
      </c>
      <c r="L82" s="315"/>
      <c r="M82" s="315"/>
      <c r="N82" s="315"/>
      <c r="O82" s="315"/>
      <c r="P82" s="315"/>
      <c r="Q82" s="315"/>
      <c r="R82" s="315"/>
      <c r="S82" s="315"/>
      <c r="T82" s="337"/>
      <c r="U82" s="341" t="s">
        <v>1519</v>
      </c>
    </row>
    <row r="83" spans="1:21" ht="63" x14ac:dyDescent="0.25">
      <c r="A83" s="314">
        <v>78</v>
      </c>
      <c r="B83" s="310" t="s">
        <v>1387</v>
      </c>
      <c r="C83" s="317">
        <v>2024</v>
      </c>
      <c r="D83" s="329" t="s">
        <v>1310</v>
      </c>
      <c r="E83" s="325" t="s">
        <v>1311</v>
      </c>
      <c r="F83" s="315"/>
      <c r="G83" s="315"/>
      <c r="H83" s="315"/>
      <c r="I83" s="315"/>
      <c r="J83" s="315"/>
      <c r="K83" s="315"/>
      <c r="L83" s="315"/>
      <c r="M83" s="315"/>
      <c r="N83" s="315">
        <v>1</v>
      </c>
      <c r="O83" s="315"/>
      <c r="P83" s="315"/>
      <c r="Q83" s="315"/>
      <c r="R83" s="315"/>
      <c r="S83" s="315"/>
      <c r="T83" s="337"/>
      <c r="U83" s="341" t="s">
        <v>1514</v>
      </c>
    </row>
    <row r="84" spans="1:21" ht="94.5" x14ac:dyDescent="0.25">
      <c r="A84" s="314">
        <v>79</v>
      </c>
      <c r="B84" s="310" t="s">
        <v>1388</v>
      </c>
      <c r="C84" s="317">
        <v>2023</v>
      </c>
      <c r="D84" s="328" t="s">
        <v>1307</v>
      </c>
      <c r="E84" s="325" t="s">
        <v>1314</v>
      </c>
      <c r="F84" s="315"/>
      <c r="G84" s="315"/>
      <c r="H84" s="315"/>
      <c r="I84" s="315">
        <v>1</v>
      </c>
      <c r="J84" s="315"/>
      <c r="K84" s="315"/>
      <c r="L84" s="315"/>
      <c r="M84" s="315"/>
      <c r="N84" s="315"/>
      <c r="O84" s="315"/>
      <c r="P84" s="315"/>
      <c r="Q84" s="315"/>
      <c r="R84" s="315"/>
      <c r="S84" s="315"/>
      <c r="T84" s="337"/>
      <c r="U84" s="341" t="s">
        <v>1521</v>
      </c>
    </row>
    <row r="85" spans="1:21" ht="78.75" x14ac:dyDescent="0.25">
      <c r="A85" s="314">
        <v>80</v>
      </c>
      <c r="B85" s="310" t="s">
        <v>1389</v>
      </c>
      <c r="C85" s="317">
        <v>2022</v>
      </c>
      <c r="D85" s="328" t="s">
        <v>1307</v>
      </c>
      <c r="E85" s="325" t="s">
        <v>1308</v>
      </c>
      <c r="F85" s="315"/>
      <c r="G85" s="315"/>
      <c r="H85" s="315"/>
      <c r="I85" s="315">
        <v>1</v>
      </c>
      <c r="J85" s="315"/>
      <c r="K85" s="315"/>
      <c r="L85" s="315"/>
      <c r="M85" s="315"/>
      <c r="N85" s="315"/>
      <c r="O85" s="315"/>
      <c r="P85" s="315"/>
      <c r="Q85" s="315"/>
      <c r="R85" s="315"/>
      <c r="S85" s="315"/>
      <c r="T85" s="337"/>
      <c r="U85" s="341" t="s">
        <v>1513</v>
      </c>
    </row>
    <row r="86" spans="1:21" ht="63" x14ac:dyDescent="0.25">
      <c r="A86" s="314">
        <v>81</v>
      </c>
      <c r="B86" s="310" t="s">
        <v>1390</v>
      </c>
      <c r="C86" s="317">
        <v>2022</v>
      </c>
      <c r="D86" s="328" t="s">
        <v>1307</v>
      </c>
      <c r="E86" s="325" t="s">
        <v>1370</v>
      </c>
      <c r="F86" s="315"/>
      <c r="G86" s="315"/>
      <c r="H86" s="315"/>
      <c r="I86" s="315">
        <v>1</v>
      </c>
      <c r="J86" s="315"/>
      <c r="K86" s="315"/>
      <c r="L86" s="315"/>
      <c r="M86" s="315"/>
      <c r="N86" s="315"/>
      <c r="O86" s="315"/>
      <c r="P86" s="315"/>
      <c r="Q86" s="315"/>
      <c r="R86" s="315"/>
      <c r="S86" s="315"/>
      <c r="T86" s="337"/>
      <c r="U86" s="341" t="s">
        <v>1521</v>
      </c>
    </row>
    <row r="87" spans="1:21" ht="47.25" x14ac:dyDescent="0.25">
      <c r="A87" s="314">
        <v>82</v>
      </c>
      <c r="B87" s="310" t="s">
        <v>1391</v>
      </c>
      <c r="C87" s="317">
        <v>2022</v>
      </c>
      <c r="D87" s="328" t="s">
        <v>1307</v>
      </c>
      <c r="E87" s="325" t="s">
        <v>1370</v>
      </c>
      <c r="F87" s="315"/>
      <c r="G87" s="315"/>
      <c r="H87" s="315"/>
      <c r="I87" s="315">
        <v>1</v>
      </c>
      <c r="J87" s="315"/>
      <c r="K87" s="315"/>
      <c r="L87" s="315"/>
      <c r="M87" s="315"/>
      <c r="N87" s="315"/>
      <c r="O87" s="315"/>
      <c r="P87" s="315"/>
      <c r="Q87" s="315"/>
      <c r="R87" s="315"/>
      <c r="S87" s="315"/>
      <c r="T87" s="337"/>
      <c r="U87" s="341" t="s">
        <v>1521</v>
      </c>
    </row>
    <row r="88" spans="1:21" ht="63" x14ac:dyDescent="0.25">
      <c r="A88" s="314">
        <v>83</v>
      </c>
      <c r="B88" s="310" t="s">
        <v>808</v>
      </c>
      <c r="C88" s="317">
        <v>2022</v>
      </c>
      <c r="D88" s="328" t="s">
        <v>1307</v>
      </c>
      <c r="E88" s="325" t="s">
        <v>1362</v>
      </c>
      <c r="F88" s="315"/>
      <c r="G88" s="315"/>
      <c r="H88" s="315"/>
      <c r="I88" s="315">
        <v>1</v>
      </c>
      <c r="J88" s="315"/>
      <c r="K88" s="315"/>
      <c r="L88" s="315"/>
      <c r="M88" s="315"/>
      <c r="N88" s="315"/>
      <c r="O88" s="315"/>
      <c r="P88" s="315"/>
      <c r="Q88" s="315"/>
      <c r="R88" s="315"/>
      <c r="S88" s="315"/>
      <c r="T88" s="337"/>
      <c r="U88" s="341" t="s">
        <v>1518</v>
      </c>
    </row>
    <row r="89" spans="1:21" ht="78.75" x14ac:dyDescent="0.25">
      <c r="A89" s="314">
        <v>84</v>
      </c>
      <c r="B89" s="310" t="s">
        <v>814</v>
      </c>
      <c r="C89" s="317">
        <v>2024</v>
      </c>
      <c r="D89" s="328" t="s">
        <v>1307</v>
      </c>
      <c r="E89" s="325" t="s">
        <v>1308</v>
      </c>
      <c r="F89" s="315"/>
      <c r="G89" s="315"/>
      <c r="H89" s="315"/>
      <c r="I89" s="315">
        <v>1</v>
      </c>
      <c r="J89" s="315"/>
      <c r="K89" s="315"/>
      <c r="L89" s="315"/>
      <c r="M89" s="315"/>
      <c r="N89" s="315"/>
      <c r="O89" s="315"/>
      <c r="P89" s="315"/>
      <c r="Q89" s="315"/>
      <c r="R89" s="315"/>
      <c r="S89" s="315"/>
      <c r="T89" s="337"/>
      <c r="U89" s="341" t="s">
        <v>1513</v>
      </c>
    </row>
    <row r="90" spans="1:21" ht="94.5" x14ac:dyDescent="0.25">
      <c r="A90" s="314">
        <v>85</v>
      </c>
      <c r="B90" s="310" t="s">
        <v>1392</v>
      </c>
      <c r="C90" s="317">
        <v>2024</v>
      </c>
      <c r="D90" s="328" t="s">
        <v>1307</v>
      </c>
      <c r="E90" s="325" t="s">
        <v>1317</v>
      </c>
      <c r="F90" s="315"/>
      <c r="G90" s="315"/>
      <c r="H90" s="315"/>
      <c r="I90" s="315">
        <v>1</v>
      </c>
      <c r="J90" s="315"/>
      <c r="K90" s="315"/>
      <c r="L90" s="315"/>
      <c r="M90" s="315"/>
      <c r="N90" s="315"/>
      <c r="O90" s="315"/>
      <c r="P90" s="315"/>
      <c r="Q90" s="315"/>
      <c r="R90" s="315"/>
      <c r="S90" s="315"/>
      <c r="T90" s="337"/>
      <c r="U90" s="341" t="s">
        <v>1522</v>
      </c>
    </row>
    <row r="91" spans="1:21" ht="63" x14ac:dyDescent="0.25">
      <c r="A91" s="314">
        <v>86</v>
      </c>
      <c r="B91" s="310" t="s">
        <v>1393</v>
      </c>
      <c r="C91" s="317">
        <v>2024</v>
      </c>
      <c r="D91" s="328" t="s">
        <v>1307</v>
      </c>
      <c r="E91" s="325" t="s">
        <v>1330</v>
      </c>
      <c r="F91" s="315"/>
      <c r="G91" s="315"/>
      <c r="H91" s="315"/>
      <c r="I91" s="315"/>
      <c r="J91" s="315">
        <v>1</v>
      </c>
      <c r="K91" s="315"/>
      <c r="L91" s="315"/>
      <c r="M91" s="315"/>
      <c r="N91" s="315"/>
      <c r="O91" s="315"/>
      <c r="P91" s="315"/>
      <c r="Q91" s="315"/>
      <c r="R91" s="315"/>
      <c r="S91" s="315"/>
      <c r="T91" s="337"/>
      <c r="U91" s="341" t="s">
        <v>1517</v>
      </c>
    </row>
    <row r="92" spans="1:21" ht="78.75" x14ac:dyDescent="0.25">
      <c r="A92" s="314">
        <v>87</v>
      </c>
      <c r="B92" s="310" t="s">
        <v>1394</v>
      </c>
      <c r="C92" s="317">
        <v>2023</v>
      </c>
      <c r="D92" s="328" t="s">
        <v>1307</v>
      </c>
      <c r="E92" s="325" t="s">
        <v>1308</v>
      </c>
      <c r="F92" s="315"/>
      <c r="G92" s="315"/>
      <c r="H92" s="315"/>
      <c r="I92" s="315">
        <v>1</v>
      </c>
      <c r="J92" s="315"/>
      <c r="K92" s="315"/>
      <c r="L92" s="315"/>
      <c r="M92" s="315"/>
      <c r="N92" s="315"/>
      <c r="O92" s="315"/>
      <c r="P92" s="315"/>
      <c r="Q92" s="315"/>
      <c r="R92" s="315"/>
      <c r="S92" s="315"/>
      <c r="T92" s="337"/>
      <c r="U92" s="341" t="s">
        <v>1513</v>
      </c>
    </row>
    <row r="93" spans="1:21" ht="110.25" x14ac:dyDescent="0.25">
      <c r="A93" s="314">
        <v>88</v>
      </c>
      <c r="B93" s="310" t="s">
        <v>1395</v>
      </c>
      <c r="C93" s="317">
        <v>2023</v>
      </c>
      <c r="D93" s="328" t="s">
        <v>1307</v>
      </c>
      <c r="E93" s="325" t="s">
        <v>1308</v>
      </c>
      <c r="F93" s="315"/>
      <c r="G93" s="315"/>
      <c r="H93" s="315"/>
      <c r="I93" s="315">
        <v>1</v>
      </c>
      <c r="J93" s="315"/>
      <c r="K93" s="315"/>
      <c r="L93" s="315"/>
      <c r="M93" s="315"/>
      <c r="N93" s="315"/>
      <c r="O93" s="315"/>
      <c r="P93" s="315"/>
      <c r="Q93" s="315"/>
      <c r="R93" s="315"/>
      <c r="S93" s="315"/>
      <c r="T93" s="337"/>
      <c r="U93" s="341" t="s">
        <v>1513</v>
      </c>
    </row>
    <row r="94" spans="1:21" ht="78.75" x14ac:dyDescent="0.25">
      <c r="A94" s="314">
        <v>89</v>
      </c>
      <c r="B94" s="310" t="s">
        <v>817</v>
      </c>
      <c r="C94" s="317">
        <v>2023</v>
      </c>
      <c r="D94" s="328" t="s">
        <v>1307</v>
      </c>
      <c r="E94" s="325" t="s">
        <v>1317</v>
      </c>
      <c r="F94" s="315"/>
      <c r="G94" s="315"/>
      <c r="H94" s="315"/>
      <c r="I94" s="315">
        <v>1</v>
      </c>
      <c r="J94" s="315"/>
      <c r="K94" s="315"/>
      <c r="L94" s="315"/>
      <c r="M94" s="315"/>
      <c r="N94" s="315"/>
      <c r="O94" s="315"/>
      <c r="P94" s="315"/>
      <c r="Q94" s="315"/>
      <c r="R94" s="315"/>
      <c r="S94" s="315"/>
      <c r="T94" s="337"/>
      <c r="U94" s="341" t="s">
        <v>1522</v>
      </c>
    </row>
    <row r="95" spans="1:21" ht="78.75" x14ac:dyDescent="0.25">
      <c r="A95" s="314">
        <v>90</v>
      </c>
      <c r="B95" s="310" t="s">
        <v>818</v>
      </c>
      <c r="C95" s="317">
        <v>2023</v>
      </c>
      <c r="D95" s="328" t="s">
        <v>1307</v>
      </c>
      <c r="E95" s="325" t="s">
        <v>1308</v>
      </c>
      <c r="F95" s="315"/>
      <c r="G95" s="315"/>
      <c r="H95" s="315"/>
      <c r="I95" s="315">
        <v>1</v>
      </c>
      <c r="J95" s="315"/>
      <c r="K95" s="315"/>
      <c r="L95" s="315"/>
      <c r="M95" s="315"/>
      <c r="N95" s="315"/>
      <c r="O95" s="315"/>
      <c r="P95" s="315"/>
      <c r="Q95" s="315"/>
      <c r="R95" s="315"/>
      <c r="S95" s="315"/>
      <c r="T95" s="337"/>
      <c r="U95" s="341" t="s">
        <v>1513</v>
      </c>
    </row>
    <row r="96" spans="1:21" ht="78.75" x14ac:dyDescent="0.25">
      <c r="A96" s="314">
        <v>91</v>
      </c>
      <c r="B96" s="310" t="s">
        <v>1396</v>
      </c>
      <c r="C96" s="317">
        <v>2023</v>
      </c>
      <c r="D96" s="328" t="s">
        <v>1307</v>
      </c>
      <c r="E96" s="325" t="s">
        <v>1308</v>
      </c>
      <c r="F96" s="315"/>
      <c r="G96" s="315"/>
      <c r="H96" s="315"/>
      <c r="I96" s="315">
        <v>1</v>
      </c>
      <c r="J96" s="315"/>
      <c r="K96" s="315"/>
      <c r="L96" s="315"/>
      <c r="M96" s="315"/>
      <c r="N96" s="315"/>
      <c r="O96" s="315"/>
      <c r="P96" s="315"/>
      <c r="Q96" s="315"/>
      <c r="R96" s="315"/>
      <c r="S96" s="315"/>
      <c r="T96" s="337"/>
      <c r="U96" s="341" t="s">
        <v>1513</v>
      </c>
    </row>
    <row r="97" spans="1:21" ht="78.75" x14ac:dyDescent="0.25">
      <c r="A97" s="314">
        <v>92</v>
      </c>
      <c r="B97" s="310" t="s">
        <v>819</v>
      </c>
      <c r="C97" s="317">
        <v>2022</v>
      </c>
      <c r="D97" s="328" t="s">
        <v>1307</v>
      </c>
      <c r="E97" s="325" t="s">
        <v>1397</v>
      </c>
      <c r="F97" s="315"/>
      <c r="G97" s="315"/>
      <c r="H97" s="315"/>
      <c r="I97" s="315"/>
      <c r="J97" s="315"/>
      <c r="K97" s="315">
        <v>1</v>
      </c>
      <c r="L97" s="315"/>
      <c r="M97" s="315"/>
      <c r="N97" s="315"/>
      <c r="O97" s="315"/>
      <c r="P97" s="315"/>
      <c r="Q97" s="315"/>
      <c r="R97" s="315"/>
      <c r="S97" s="315"/>
      <c r="T97" s="337"/>
      <c r="U97" s="341" t="s">
        <v>1520</v>
      </c>
    </row>
    <row r="98" spans="1:21" ht="78.75" x14ac:dyDescent="0.25">
      <c r="A98" s="314">
        <v>93</v>
      </c>
      <c r="B98" s="310" t="s">
        <v>820</v>
      </c>
      <c r="C98" s="317">
        <v>2021</v>
      </c>
      <c r="D98" s="328" t="s">
        <v>1307</v>
      </c>
      <c r="E98" s="325" t="s">
        <v>1308</v>
      </c>
      <c r="F98" s="315"/>
      <c r="G98" s="315"/>
      <c r="H98" s="315"/>
      <c r="I98" s="315">
        <v>1</v>
      </c>
      <c r="J98" s="315"/>
      <c r="K98" s="315"/>
      <c r="L98" s="315"/>
      <c r="M98" s="315"/>
      <c r="N98" s="315"/>
      <c r="O98" s="315"/>
      <c r="P98" s="315"/>
      <c r="Q98" s="315"/>
      <c r="R98" s="315"/>
      <c r="S98" s="315"/>
      <c r="T98" s="337"/>
      <c r="U98" s="341" t="s">
        <v>1513</v>
      </c>
    </row>
    <row r="99" spans="1:21" ht="63" x14ac:dyDescent="0.25">
      <c r="A99" s="314">
        <v>94</v>
      </c>
      <c r="B99" s="310" t="s">
        <v>1398</v>
      </c>
      <c r="C99" s="317">
        <v>2021</v>
      </c>
      <c r="D99" s="328" t="s">
        <v>1307</v>
      </c>
      <c r="E99" s="325" t="s">
        <v>1320</v>
      </c>
      <c r="F99" s="315"/>
      <c r="G99" s="315"/>
      <c r="H99" s="315"/>
      <c r="I99" s="315">
        <v>1</v>
      </c>
      <c r="J99" s="315"/>
      <c r="K99" s="315"/>
      <c r="L99" s="315"/>
      <c r="M99" s="315"/>
      <c r="N99" s="315"/>
      <c r="O99" s="315"/>
      <c r="P99" s="315"/>
      <c r="Q99" s="315"/>
      <c r="R99" s="315"/>
      <c r="S99" s="315"/>
      <c r="T99" s="337"/>
      <c r="U99" s="341" t="s">
        <v>1515</v>
      </c>
    </row>
    <row r="100" spans="1:21" ht="78.75" x14ac:dyDescent="0.25">
      <c r="A100" s="314">
        <v>95</v>
      </c>
      <c r="B100" s="310" t="s">
        <v>1399</v>
      </c>
      <c r="C100" s="248">
        <v>2024</v>
      </c>
      <c r="D100" s="328" t="s">
        <v>1307</v>
      </c>
      <c r="E100" s="325" t="s">
        <v>1397</v>
      </c>
      <c r="F100" s="315"/>
      <c r="G100" s="315"/>
      <c r="H100" s="315"/>
      <c r="I100" s="315"/>
      <c r="J100" s="315"/>
      <c r="K100" s="315">
        <v>1</v>
      </c>
      <c r="L100" s="315"/>
      <c r="M100" s="315"/>
      <c r="N100" s="315"/>
      <c r="O100" s="315"/>
      <c r="P100" s="315"/>
      <c r="Q100" s="315"/>
      <c r="R100" s="315"/>
      <c r="S100" s="315"/>
      <c r="T100" s="337"/>
      <c r="U100" s="341" t="s">
        <v>1520</v>
      </c>
    </row>
    <row r="101" spans="1:21" ht="110.25" x14ac:dyDescent="0.25">
      <c r="A101" s="314">
        <v>96</v>
      </c>
      <c r="B101" s="310" t="s">
        <v>1359</v>
      </c>
      <c r="C101" s="248">
        <v>2024</v>
      </c>
      <c r="D101" s="328" t="s">
        <v>1307</v>
      </c>
      <c r="E101" s="325" t="s">
        <v>1320</v>
      </c>
      <c r="F101" s="315"/>
      <c r="G101" s="315"/>
      <c r="H101" s="315"/>
      <c r="I101" s="315">
        <v>1</v>
      </c>
      <c r="J101" s="315"/>
      <c r="K101" s="315"/>
      <c r="L101" s="315"/>
      <c r="M101" s="315"/>
      <c r="N101" s="315"/>
      <c r="O101" s="315"/>
      <c r="P101" s="315"/>
      <c r="Q101" s="315"/>
      <c r="R101" s="315"/>
      <c r="S101" s="315"/>
      <c r="T101" s="337"/>
      <c r="U101" s="341" t="s">
        <v>1515</v>
      </c>
    </row>
    <row r="102" spans="1:21" ht="63" x14ac:dyDescent="0.25">
      <c r="A102" s="314">
        <v>97</v>
      </c>
      <c r="B102" s="310" t="s">
        <v>1400</v>
      </c>
      <c r="C102" s="248">
        <v>2024</v>
      </c>
      <c r="D102" s="328" t="s">
        <v>1307</v>
      </c>
      <c r="E102" s="325" t="s">
        <v>1317</v>
      </c>
      <c r="F102" s="315"/>
      <c r="G102" s="315"/>
      <c r="H102" s="315">
        <v>1</v>
      </c>
      <c r="I102" s="315"/>
      <c r="J102" s="315"/>
      <c r="K102" s="315"/>
      <c r="L102" s="315"/>
      <c r="M102" s="315"/>
      <c r="N102" s="315"/>
      <c r="O102" s="315"/>
      <c r="P102" s="315"/>
      <c r="Q102" s="315"/>
      <c r="R102" s="315"/>
      <c r="S102" s="315"/>
      <c r="T102" s="337"/>
      <c r="U102" s="341" t="s">
        <v>1516</v>
      </c>
    </row>
    <row r="103" spans="1:21" ht="126" x14ac:dyDescent="0.25">
      <c r="A103" s="314">
        <v>98</v>
      </c>
      <c r="B103" s="310" t="s">
        <v>1401</v>
      </c>
      <c r="C103" s="248">
        <v>2024</v>
      </c>
      <c r="D103" s="328" t="s">
        <v>1307</v>
      </c>
      <c r="E103" s="325" t="s">
        <v>1330</v>
      </c>
      <c r="F103" s="315"/>
      <c r="G103" s="315"/>
      <c r="H103" s="315"/>
      <c r="I103" s="315"/>
      <c r="J103" s="315">
        <v>1</v>
      </c>
      <c r="K103" s="315"/>
      <c r="L103" s="315"/>
      <c r="M103" s="315"/>
      <c r="N103" s="315"/>
      <c r="O103" s="315"/>
      <c r="P103" s="315"/>
      <c r="Q103" s="315"/>
      <c r="R103" s="315"/>
      <c r="S103" s="315"/>
      <c r="T103" s="337"/>
      <c r="U103" s="341" t="s">
        <v>1517</v>
      </c>
    </row>
    <row r="104" spans="1:21" ht="78.75" x14ac:dyDescent="0.25">
      <c r="A104" s="314">
        <v>99</v>
      </c>
      <c r="B104" s="310" t="s">
        <v>822</v>
      </c>
      <c r="C104" s="248">
        <v>2023</v>
      </c>
      <c r="D104" s="328" t="s">
        <v>1307</v>
      </c>
      <c r="E104" s="325" t="s">
        <v>1364</v>
      </c>
      <c r="F104" s="315"/>
      <c r="G104" s="315"/>
      <c r="H104" s="315"/>
      <c r="I104" s="315"/>
      <c r="J104" s="315"/>
      <c r="K104" s="315">
        <v>1</v>
      </c>
      <c r="L104" s="315"/>
      <c r="M104" s="315"/>
      <c r="N104" s="315"/>
      <c r="O104" s="315"/>
      <c r="P104" s="315"/>
      <c r="Q104" s="315"/>
      <c r="R104" s="315"/>
      <c r="S104" s="315"/>
      <c r="T104" s="337"/>
      <c r="U104" s="341" t="s">
        <v>1520</v>
      </c>
    </row>
    <row r="105" spans="1:21" ht="78.75" x14ac:dyDescent="0.25">
      <c r="A105" s="314">
        <v>100</v>
      </c>
      <c r="B105" s="310" t="s">
        <v>1402</v>
      </c>
      <c r="C105" s="248">
        <v>2023</v>
      </c>
      <c r="D105" s="328" t="s">
        <v>1307</v>
      </c>
      <c r="E105" s="325" t="s">
        <v>1364</v>
      </c>
      <c r="F105" s="315"/>
      <c r="G105" s="315"/>
      <c r="H105" s="315"/>
      <c r="I105" s="315"/>
      <c r="J105" s="315"/>
      <c r="K105" s="315">
        <v>1</v>
      </c>
      <c r="L105" s="315"/>
      <c r="M105" s="315"/>
      <c r="N105" s="315"/>
      <c r="O105" s="315"/>
      <c r="P105" s="315"/>
      <c r="Q105" s="315"/>
      <c r="R105" s="315"/>
      <c r="S105" s="315"/>
      <c r="T105" s="337"/>
      <c r="U105" s="341" t="s">
        <v>1520</v>
      </c>
    </row>
    <row r="106" spans="1:21" ht="63" x14ac:dyDescent="0.25">
      <c r="A106" s="314">
        <v>101</v>
      </c>
      <c r="B106" s="310" t="s">
        <v>1403</v>
      </c>
      <c r="C106" s="248">
        <v>2023</v>
      </c>
      <c r="D106" s="328" t="s">
        <v>1307</v>
      </c>
      <c r="E106" s="325" t="s">
        <v>1404</v>
      </c>
      <c r="F106" s="315"/>
      <c r="G106" s="315"/>
      <c r="H106" s="315"/>
      <c r="I106" s="315"/>
      <c r="J106" s="315"/>
      <c r="K106" s="315">
        <v>1</v>
      </c>
      <c r="L106" s="315"/>
      <c r="M106" s="315"/>
      <c r="N106" s="315"/>
      <c r="O106" s="315"/>
      <c r="P106" s="315"/>
      <c r="Q106" s="315"/>
      <c r="R106" s="315"/>
      <c r="S106" s="315"/>
      <c r="T106" s="337"/>
      <c r="U106" s="341" t="s">
        <v>1519</v>
      </c>
    </row>
    <row r="107" spans="1:21" ht="94.5" x14ac:dyDescent="0.25">
      <c r="A107" s="314">
        <v>102</v>
      </c>
      <c r="B107" s="310" t="s">
        <v>835</v>
      </c>
      <c r="C107" s="248">
        <v>2023</v>
      </c>
      <c r="D107" s="328" t="s">
        <v>1307</v>
      </c>
      <c r="E107" s="325" t="s">
        <v>1397</v>
      </c>
      <c r="F107" s="315"/>
      <c r="G107" s="315"/>
      <c r="H107" s="315"/>
      <c r="I107" s="315"/>
      <c r="J107" s="315"/>
      <c r="K107" s="315">
        <v>1</v>
      </c>
      <c r="L107" s="315"/>
      <c r="M107" s="315"/>
      <c r="N107" s="315"/>
      <c r="O107" s="315"/>
      <c r="P107" s="315"/>
      <c r="Q107" s="315"/>
      <c r="R107" s="315"/>
      <c r="S107" s="315"/>
      <c r="T107" s="337"/>
      <c r="U107" s="341" t="s">
        <v>1519</v>
      </c>
    </row>
    <row r="108" spans="1:21" ht="78.75" x14ac:dyDescent="0.25">
      <c r="A108" s="314">
        <v>103</v>
      </c>
      <c r="B108" s="310" t="s">
        <v>1405</v>
      </c>
      <c r="C108" s="319">
        <v>2023</v>
      </c>
      <c r="D108" s="330" t="s">
        <v>1406</v>
      </c>
      <c r="E108" s="325" t="s">
        <v>1386</v>
      </c>
      <c r="F108" s="315"/>
      <c r="G108" s="315"/>
      <c r="H108" s="315"/>
      <c r="I108" s="315"/>
      <c r="J108" s="315"/>
      <c r="K108" s="315">
        <v>1</v>
      </c>
      <c r="L108" s="315"/>
      <c r="M108" s="315"/>
      <c r="N108" s="315"/>
      <c r="O108" s="315"/>
      <c r="P108" s="315"/>
      <c r="Q108" s="315"/>
      <c r="R108" s="315"/>
      <c r="S108" s="315"/>
      <c r="T108" s="337"/>
      <c r="U108" s="341" t="s">
        <v>1523</v>
      </c>
    </row>
    <row r="109" spans="1:21" ht="78.75" x14ac:dyDescent="0.25">
      <c r="A109" s="314">
        <v>104</v>
      </c>
      <c r="B109" s="310" t="s">
        <v>1407</v>
      </c>
      <c r="C109" s="319">
        <v>2023</v>
      </c>
      <c r="D109" s="330" t="s">
        <v>1406</v>
      </c>
      <c r="E109" s="325" t="s">
        <v>1397</v>
      </c>
      <c r="F109" s="315"/>
      <c r="G109" s="315"/>
      <c r="H109" s="315"/>
      <c r="I109" s="315"/>
      <c r="J109" s="315"/>
      <c r="K109" s="315">
        <v>1</v>
      </c>
      <c r="L109" s="315"/>
      <c r="M109" s="315"/>
      <c r="N109" s="315"/>
      <c r="O109" s="315"/>
      <c r="P109" s="315"/>
      <c r="Q109" s="315"/>
      <c r="R109" s="315"/>
      <c r="S109" s="315"/>
      <c r="T109" s="337"/>
      <c r="U109" s="341" t="s">
        <v>1519</v>
      </c>
    </row>
    <row r="110" spans="1:21" ht="78.75" x14ac:dyDescent="0.25">
      <c r="A110" s="314">
        <v>105</v>
      </c>
      <c r="B110" s="310" t="s">
        <v>836</v>
      </c>
      <c r="C110" s="248">
        <v>2023</v>
      </c>
      <c r="D110" s="330" t="s">
        <v>1406</v>
      </c>
      <c r="E110" s="325" t="s">
        <v>1397</v>
      </c>
      <c r="F110" s="315"/>
      <c r="G110" s="315"/>
      <c r="H110" s="315"/>
      <c r="I110" s="315"/>
      <c r="J110" s="315"/>
      <c r="K110" s="315">
        <v>1</v>
      </c>
      <c r="L110" s="315"/>
      <c r="M110" s="315"/>
      <c r="N110" s="315"/>
      <c r="O110" s="315"/>
      <c r="P110" s="315"/>
      <c r="Q110" s="315"/>
      <c r="R110" s="315"/>
      <c r="S110" s="315"/>
      <c r="T110" s="337"/>
      <c r="U110" s="341" t="s">
        <v>1519</v>
      </c>
    </row>
    <row r="111" spans="1:21" ht="94.5" x14ac:dyDescent="0.25">
      <c r="A111" s="314">
        <v>106</v>
      </c>
      <c r="B111" s="310" t="s">
        <v>1408</v>
      </c>
      <c r="C111" s="248">
        <v>2022</v>
      </c>
      <c r="D111" s="330" t="s">
        <v>1406</v>
      </c>
      <c r="E111" s="325" t="s">
        <v>1320</v>
      </c>
      <c r="F111" s="315"/>
      <c r="G111" s="315"/>
      <c r="H111" s="315"/>
      <c r="I111" s="315">
        <v>1</v>
      </c>
      <c r="J111" s="315"/>
      <c r="K111" s="315"/>
      <c r="L111" s="315"/>
      <c r="M111" s="315"/>
      <c r="N111" s="315"/>
      <c r="O111" s="315"/>
      <c r="P111" s="315"/>
      <c r="Q111" s="315"/>
      <c r="R111" s="315"/>
      <c r="S111" s="315"/>
      <c r="T111" s="337"/>
      <c r="U111" s="341" t="s">
        <v>1515</v>
      </c>
    </row>
    <row r="112" spans="1:21" ht="78.75" x14ac:dyDescent="0.25">
      <c r="A112" s="314">
        <v>107</v>
      </c>
      <c r="B112" s="310" t="s">
        <v>1409</v>
      </c>
      <c r="C112" s="248">
        <v>2022</v>
      </c>
      <c r="D112" s="330" t="s">
        <v>1406</v>
      </c>
      <c r="E112" s="325" t="s">
        <v>1320</v>
      </c>
      <c r="F112" s="315"/>
      <c r="G112" s="315"/>
      <c r="H112" s="315"/>
      <c r="I112" s="315">
        <v>1</v>
      </c>
      <c r="J112" s="315"/>
      <c r="K112" s="315"/>
      <c r="L112" s="315"/>
      <c r="M112" s="315"/>
      <c r="N112" s="315"/>
      <c r="O112" s="315"/>
      <c r="P112" s="315"/>
      <c r="Q112" s="315"/>
      <c r="R112" s="315"/>
      <c r="S112" s="315"/>
      <c r="T112" s="337"/>
      <c r="U112" s="341" t="s">
        <v>1515</v>
      </c>
    </row>
    <row r="113" spans="1:21" ht="78.75" x14ac:dyDescent="0.25">
      <c r="A113" s="314">
        <v>108</v>
      </c>
      <c r="B113" s="310" t="s">
        <v>1410</v>
      </c>
      <c r="C113" s="248">
        <v>2022</v>
      </c>
      <c r="D113" s="330" t="s">
        <v>1406</v>
      </c>
      <c r="E113" s="325" t="s">
        <v>1411</v>
      </c>
      <c r="F113" s="315"/>
      <c r="G113" s="315"/>
      <c r="H113" s="315"/>
      <c r="I113" s="315">
        <v>1</v>
      </c>
      <c r="J113" s="315"/>
      <c r="K113" s="315"/>
      <c r="L113" s="315"/>
      <c r="M113" s="315"/>
      <c r="N113" s="315"/>
      <c r="O113" s="315"/>
      <c r="P113" s="315"/>
      <c r="Q113" s="315"/>
      <c r="R113" s="315"/>
      <c r="S113" s="315"/>
      <c r="T113" s="337"/>
      <c r="U113" s="341" t="s">
        <v>1515</v>
      </c>
    </row>
    <row r="114" spans="1:21" ht="63" x14ac:dyDescent="0.25">
      <c r="A114" s="314">
        <v>109</v>
      </c>
      <c r="B114" s="310" t="s">
        <v>1412</v>
      </c>
      <c r="C114" s="248">
        <v>2022</v>
      </c>
      <c r="D114" s="330" t="s">
        <v>1406</v>
      </c>
      <c r="E114" s="325" t="s">
        <v>1320</v>
      </c>
      <c r="F114" s="315"/>
      <c r="G114" s="315"/>
      <c r="H114" s="315"/>
      <c r="I114" s="315">
        <v>1</v>
      </c>
      <c r="J114" s="315"/>
      <c r="K114" s="315"/>
      <c r="L114" s="315"/>
      <c r="M114" s="315"/>
      <c r="N114" s="315"/>
      <c r="O114" s="315"/>
      <c r="P114" s="315"/>
      <c r="Q114" s="315"/>
      <c r="R114" s="315"/>
      <c r="S114" s="315"/>
      <c r="T114" s="337"/>
      <c r="U114" s="341" t="s">
        <v>1515</v>
      </c>
    </row>
    <row r="115" spans="1:21" ht="63" x14ac:dyDescent="0.25">
      <c r="A115" s="314">
        <v>110</v>
      </c>
      <c r="B115" s="310" t="s">
        <v>1413</v>
      </c>
      <c r="C115" s="248">
        <v>2021</v>
      </c>
      <c r="D115" s="330" t="s">
        <v>1406</v>
      </c>
      <c r="E115" s="325" t="s">
        <v>1320</v>
      </c>
      <c r="F115" s="315"/>
      <c r="G115" s="315"/>
      <c r="H115" s="315"/>
      <c r="I115" s="315">
        <v>1</v>
      </c>
      <c r="J115" s="315"/>
      <c r="K115" s="315"/>
      <c r="L115" s="315"/>
      <c r="M115" s="315"/>
      <c r="N115" s="315"/>
      <c r="O115" s="315"/>
      <c r="P115" s="315"/>
      <c r="Q115" s="315"/>
      <c r="R115" s="315"/>
      <c r="S115" s="315"/>
      <c r="T115" s="337"/>
      <c r="U115" s="341" t="s">
        <v>1515</v>
      </c>
    </row>
    <row r="116" spans="1:21" ht="63" x14ac:dyDescent="0.25">
      <c r="A116" s="314">
        <v>111</v>
      </c>
      <c r="B116" s="310" t="s">
        <v>1414</v>
      </c>
      <c r="C116" s="248">
        <v>2021</v>
      </c>
      <c r="D116" s="330" t="s">
        <v>1406</v>
      </c>
      <c r="E116" s="325" t="s">
        <v>1320</v>
      </c>
      <c r="F116" s="315"/>
      <c r="G116" s="315"/>
      <c r="H116" s="315"/>
      <c r="I116" s="315">
        <v>1</v>
      </c>
      <c r="J116" s="315"/>
      <c r="K116" s="315"/>
      <c r="L116" s="315"/>
      <c r="M116" s="315"/>
      <c r="N116" s="315"/>
      <c r="O116" s="315"/>
      <c r="P116" s="315"/>
      <c r="Q116" s="315"/>
      <c r="R116" s="315"/>
      <c r="S116" s="315"/>
      <c r="T116" s="337"/>
      <c r="U116" s="341" t="s">
        <v>1515</v>
      </c>
    </row>
    <row r="117" spans="1:21" ht="110.25" x14ac:dyDescent="0.25">
      <c r="A117" s="314">
        <v>112</v>
      </c>
      <c r="B117" s="310" t="s">
        <v>1415</v>
      </c>
      <c r="C117" s="318">
        <v>2021</v>
      </c>
      <c r="D117" s="330" t="s">
        <v>1406</v>
      </c>
      <c r="E117" s="325" t="s">
        <v>1362</v>
      </c>
      <c r="F117" s="315"/>
      <c r="G117" s="315"/>
      <c r="H117" s="315"/>
      <c r="I117" s="315">
        <v>1</v>
      </c>
      <c r="J117" s="315"/>
      <c r="K117" s="315"/>
      <c r="L117" s="315"/>
      <c r="M117" s="315"/>
      <c r="N117" s="315"/>
      <c r="O117" s="315"/>
      <c r="P117" s="315"/>
      <c r="Q117" s="315"/>
      <c r="R117" s="315"/>
      <c r="S117" s="315"/>
      <c r="T117" s="337"/>
      <c r="U117" s="341" t="s">
        <v>1518</v>
      </c>
    </row>
    <row r="118" spans="1:21" ht="63" x14ac:dyDescent="0.25">
      <c r="A118" s="314">
        <v>113</v>
      </c>
      <c r="B118" s="310" t="s">
        <v>1416</v>
      </c>
      <c r="C118" s="317">
        <v>2022</v>
      </c>
      <c r="D118" s="329" t="s">
        <v>1406</v>
      </c>
      <c r="E118" s="329" t="s">
        <v>1397</v>
      </c>
      <c r="F118" s="315"/>
      <c r="G118" s="315"/>
      <c r="H118" s="315"/>
      <c r="I118" s="315"/>
      <c r="J118" s="315"/>
      <c r="K118" s="315">
        <v>1</v>
      </c>
      <c r="L118" s="315"/>
      <c r="M118" s="315"/>
      <c r="N118" s="315"/>
      <c r="O118" s="315"/>
      <c r="P118" s="315"/>
      <c r="Q118" s="315"/>
      <c r="R118" s="315"/>
      <c r="S118" s="315"/>
      <c r="T118" s="337"/>
      <c r="U118" s="341" t="s">
        <v>1519</v>
      </c>
    </row>
    <row r="119" spans="1:21" ht="94.5" x14ac:dyDescent="0.25">
      <c r="A119" s="314">
        <v>114</v>
      </c>
      <c r="B119" s="310" t="s">
        <v>1417</v>
      </c>
      <c r="C119" s="317">
        <v>2023</v>
      </c>
      <c r="D119" s="329" t="s">
        <v>1406</v>
      </c>
      <c r="E119" s="329" t="s">
        <v>1397</v>
      </c>
      <c r="F119" s="315"/>
      <c r="G119" s="315"/>
      <c r="H119" s="315"/>
      <c r="I119" s="315"/>
      <c r="J119" s="315"/>
      <c r="K119" s="315">
        <v>1</v>
      </c>
      <c r="L119" s="315"/>
      <c r="M119" s="315"/>
      <c r="N119" s="315"/>
      <c r="O119" s="315"/>
      <c r="P119" s="315"/>
      <c r="Q119" s="315"/>
      <c r="R119" s="315"/>
      <c r="S119" s="315"/>
      <c r="T119" s="337"/>
      <c r="U119" s="341" t="s">
        <v>1519</v>
      </c>
    </row>
    <row r="120" spans="1:21" ht="78.75" x14ac:dyDescent="0.25">
      <c r="A120" s="314">
        <v>115</v>
      </c>
      <c r="B120" s="310" t="s">
        <v>1418</v>
      </c>
      <c r="C120" s="317">
        <v>2023</v>
      </c>
      <c r="D120" s="329" t="s">
        <v>1406</v>
      </c>
      <c r="E120" s="329" t="s">
        <v>1419</v>
      </c>
      <c r="F120" s="315"/>
      <c r="G120" s="315"/>
      <c r="H120" s="315">
        <v>1</v>
      </c>
      <c r="I120" s="315"/>
      <c r="J120" s="315"/>
      <c r="K120" s="315"/>
      <c r="L120" s="315"/>
      <c r="M120" s="315"/>
      <c r="N120" s="315"/>
      <c r="O120" s="315"/>
      <c r="P120" s="315"/>
      <c r="Q120" s="315"/>
      <c r="R120" s="315"/>
      <c r="S120" s="315"/>
      <c r="T120" s="337"/>
      <c r="U120" s="341" t="s">
        <v>1516</v>
      </c>
    </row>
    <row r="121" spans="1:21" ht="63" x14ac:dyDescent="0.25">
      <c r="A121" s="314">
        <v>116</v>
      </c>
      <c r="B121" s="310" t="s">
        <v>847</v>
      </c>
      <c r="C121" s="248">
        <v>2024</v>
      </c>
      <c r="D121" s="329" t="s">
        <v>1406</v>
      </c>
      <c r="E121" s="325" t="s">
        <v>1420</v>
      </c>
      <c r="F121" s="315"/>
      <c r="G121" s="315"/>
      <c r="H121" s="315"/>
      <c r="I121" s="315"/>
      <c r="J121" s="315"/>
      <c r="K121" s="315">
        <v>1</v>
      </c>
      <c r="L121" s="315"/>
      <c r="M121" s="315"/>
      <c r="N121" s="315"/>
      <c r="O121" s="315"/>
      <c r="P121" s="315"/>
      <c r="Q121" s="315"/>
      <c r="R121" s="315"/>
      <c r="S121" s="315"/>
      <c r="T121" s="337"/>
      <c r="U121" s="341" t="s">
        <v>1524</v>
      </c>
    </row>
    <row r="122" spans="1:21" ht="110.25" x14ac:dyDescent="0.25">
      <c r="A122" s="314">
        <v>117</v>
      </c>
      <c r="B122" s="310" t="s">
        <v>850</v>
      </c>
      <c r="C122" s="248">
        <v>2024</v>
      </c>
      <c r="D122" s="329" t="s">
        <v>1406</v>
      </c>
      <c r="E122" s="325" t="s">
        <v>1420</v>
      </c>
      <c r="F122" s="315"/>
      <c r="G122" s="315"/>
      <c r="H122" s="315"/>
      <c r="I122" s="315"/>
      <c r="J122" s="315"/>
      <c r="K122" s="315">
        <v>1</v>
      </c>
      <c r="L122" s="315"/>
      <c r="M122" s="315"/>
      <c r="N122" s="315"/>
      <c r="O122" s="315"/>
      <c r="P122" s="315"/>
      <c r="Q122" s="315"/>
      <c r="R122" s="315"/>
      <c r="S122" s="315"/>
      <c r="T122" s="337"/>
      <c r="U122" s="341" t="s">
        <v>1524</v>
      </c>
    </row>
    <row r="123" spans="1:21" ht="78.75" x14ac:dyDescent="0.25">
      <c r="A123" s="314">
        <v>118</v>
      </c>
      <c r="B123" s="310" t="s">
        <v>1421</v>
      </c>
      <c r="C123" s="248">
        <v>2023</v>
      </c>
      <c r="D123" s="329" t="s">
        <v>1406</v>
      </c>
      <c r="E123" s="325" t="s">
        <v>1420</v>
      </c>
      <c r="F123" s="315"/>
      <c r="G123" s="315"/>
      <c r="H123" s="315"/>
      <c r="I123" s="315"/>
      <c r="J123" s="315"/>
      <c r="K123" s="315">
        <v>1</v>
      </c>
      <c r="L123" s="315"/>
      <c r="M123" s="315"/>
      <c r="N123" s="315"/>
      <c r="O123" s="315"/>
      <c r="P123" s="315"/>
      <c r="Q123" s="315"/>
      <c r="R123" s="315"/>
      <c r="S123" s="315"/>
      <c r="T123" s="337"/>
      <c r="U123" s="341" t="s">
        <v>1524</v>
      </c>
    </row>
    <row r="124" spans="1:21" ht="78.75" x14ac:dyDescent="0.25">
      <c r="A124" s="314">
        <v>119</v>
      </c>
      <c r="B124" s="310" t="s">
        <v>1422</v>
      </c>
      <c r="C124" s="248">
        <v>2023</v>
      </c>
      <c r="D124" s="329" t="s">
        <v>1406</v>
      </c>
      <c r="E124" s="325" t="s">
        <v>1423</v>
      </c>
      <c r="F124" s="315"/>
      <c r="G124" s="315"/>
      <c r="H124" s="315"/>
      <c r="I124" s="315"/>
      <c r="J124" s="315"/>
      <c r="K124" s="315">
        <v>1</v>
      </c>
      <c r="L124" s="315"/>
      <c r="M124" s="315"/>
      <c r="N124" s="315"/>
      <c r="O124" s="315"/>
      <c r="P124" s="315"/>
      <c r="Q124" s="315"/>
      <c r="R124" s="315"/>
      <c r="S124" s="315"/>
      <c r="T124" s="337"/>
      <c r="U124" s="341" t="s">
        <v>1524</v>
      </c>
    </row>
    <row r="125" spans="1:21" ht="47.25" x14ac:dyDescent="0.25">
      <c r="A125" s="314">
        <v>120</v>
      </c>
      <c r="B125" s="310" t="s">
        <v>1424</v>
      </c>
      <c r="C125" s="248">
        <v>2023</v>
      </c>
      <c r="D125" s="329" t="s">
        <v>1406</v>
      </c>
      <c r="E125" s="325" t="s">
        <v>1320</v>
      </c>
      <c r="F125" s="315"/>
      <c r="G125" s="315"/>
      <c r="H125" s="315"/>
      <c r="I125" s="315">
        <v>1</v>
      </c>
      <c r="J125" s="315"/>
      <c r="K125" s="315"/>
      <c r="L125" s="315"/>
      <c r="M125" s="315"/>
      <c r="N125" s="315"/>
      <c r="O125" s="315"/>
      <c r="P125" s="315"/>
      <c r="Q125" s="315"/>
      <c r="R125" s="315"/>
      <c r="S125" s="315"/>
      <c r="T125" s="337"/>
      <c r="U125" s="341" t="s">
        <v>1515</v>
      </c>
    </row>
    <row r="126" spans="1:21" ht="47.25" x14ac:dyDescent="0.25">
      <c r="A126" s="314">
        <v>121</v>
      </c>
      <c r="B126" s="310" t="s">
        <v>1425</v>
      </c>
      <c r="C126" s="248">
        <v>2022</v>
      </c>
      <c r="D126" s="329" t="s">
        <v>1406</v>
      </c>
      <c r="E126" s="325" t="s">
        <v>1320</v>
      </c>
      <c r="F126" s="315"/>
      <c r="G126" s="315"/>
      <c r="H126" s="315"/>
      <c r="I126" s="315">
        <v>1</v>
      </c>
      <c r="J126" s="315"/>
      <c r="K126" s="315"/>
      <c r="L126" s="315"/>
      <c r="M126" s="315"/>
      <c r="N126" s="315"/>
      <c r="O126" s="315"/>
      <c r="P126" s="315"/>
      <c r="Q126" s="315"/>
      <c r="R126" s="315"/>
      <c r="S126" s="315"/>
      <c r="T126" s="337"/>
      <c r="U126" s="341" t="s">
        <v>1515</v>
      </c>
    </row>
    <row r="127" spans="1:21" ht="94.5" x14ac:dyDescent="0.25">
      <c r="A127" s="314">
        <v>122</v>
      </c>
      <c r="B127" s="309" t="s">
        <v>1426</v>
      </c>
      <c r="C127" s="248">
        <v>2022</v>
      </c>
      <c r="D127" s="329" t="s">
        <v>1406</v>
      </c>
      <c r="E127" s="325" t="s">
        <v>1427</v>
      </c>
      <c r="F127" s="315"/>
      <c r="G127" s="315"/>
      <c r="H127" s="315"/>
      <c r="I127" s="315"/>
      <c r="J127" s="315">
        <v>1</v>
      </c>
      <c r="K127" s="315"/>
      <c r="L127" s="315"/>
      <c r="M127" s="315"/>
      <c r="N127" s="315"/>
      <c r="O127" s="315"/>
      <c r="P127" s="315"/>
      <c r="Q127" s="315"/>
      <c r="R127" s="315"/>
      <c r="S127" s="315"/>
      <c r="T127" s="337"/>
      <c r="U127" s="341" t="s">
        <v>1517</v>
      </c>
    </row>
    <row r="128" spans="1:21" ht="47.25" x14ac:dyDescent="0.25">
      <c r="A128" s="314">
        <v>123</v>
      </c>
      <c r="B128" s="309" t="s">
        <v>1428</v>
      </c>
      <c r="C128" s="248">
        <v>2022</v>
      </c>
      <c r="D128" s="331" t="s">
        <v>1429</v>
      </c>
      <c r="E128" s="325" t="s">
        <v>1317</v>
      </c>
      <c r="F128" s="315"/>
      <c r="G128" s="315"/>
      <c r="H128" s="315"/>
      <c r="I128" s="315"/>
      <c r="J128" s="315"/>
      <c r="K128" s="315"/>
      <c r="L128" s="315">
        <v>1</v>
      </c>
      <c r="M128" s="315"/>
      <c r="N128" s="315"/>
      <c r="O128" s="315"/>
      <c r="P128" s="315"/>
      <c r="Q128" s="315"/>
      <c r="R128" s="315"/>
      <c r="S128" s="315"/>
      <c r="T128" s="337"/>
      <c r="U128" s="341" t="s">
        <v>1525</v>
      </c>
    </row>
    <row r="129" spans="1:21" ht="94.5" x14ac:dyDescent="0.25">
      <c r="A129" s="314">
        <v>124</v>
      </c>
      <c r="B129" s="309" t="s">
        <v>862</v>
      </c>
      <c r="C129" s="248">
        <v>2022</v>
      </c>
      <c r="D129" s="329" t="s">
        <v>1406</v>
      </c>
      <c r="E129" s="325" t="s">
        <v>1330</v>
      </c>
      <c r="F129" s="315"/>
      <c r="G129" s="315"/>
      <c r="H129" s="315"/>
      <c r="I129" s="315"/>
      <c r="J129" s="315">
        <v>1</v>
      </c>
      <c r="K129" s="315"/>
      <c r="L129" s="315"/>
      <c r="M129" s="315"/>
      <c r="N129" s="315"/>
      <c r="O129" s="315"/>
      <c r="P129" s="315"/>
      <c r="Q129" s="315"/>
      <c r="R129" s="315"/>
      <c r="S129" s="315"/>
      <c r="T129" s="337"/>
      <c r="U129" s="341" t="s">
        <v>1517</v>
      </c>
    </row>
    <row r="130" spans="1:21" ht="63" x14ac:dyDescent="0.25">
      <c r="A130" s="314">
        <v>125</v>
      </c>
      <c r="B130" s="309" t="s">
        <v>863</v>
      </c>
      <c r="C130" s="248">
        <v>2021</v>
      </c>
      <c r="D130" s="329" t="s">
        <v>1406</v>
      </c>
      <c r="E130" s="325" t="s">
        <v>1362</v>
      </c>
      <c r="F130" s="315"/>
      <c r="G130" s="315"/>
      <c r="H130" s="315"/>
      <c r="I130" s="315">
        <v>1</v>
      </c>
      <c r="J130" s="315"/>
      <c r="K130" s="315"/>
      <c r="L130" s="315"/>
      <c r="M130" s="315"/>
      <c r="N130" s="315"/>
      <c r="O130" s="315"/>
      <c r="P130" s="315"/>
      <c r="Q130" s="315"/>
      <c r="R130" s="315"/>
      <c r="S130" s="315"/>
      <c r="T130" s="337"/>
      <c r="U130" s="341" t="s">
        <v>1518</v>
      </c>
    </row>
    <row r="131" spans="1:21" ht="63" x14ac:dyDescent="0.25">
      <c r="A131" s="314">
        <v>126</v>
      </c>
      <c r="B131" s="309" t="s">
        <v>1430</v>
      </c>
      <c r="C131" s="248">
        <v>2023</v>
      </c>
      <c r="D131" s="329" t="s">
        <v>1406</v>
      </c>
      <c r="E131" s="325" t="s">
        <v>1317</v>
      </c>
      <c r="F131" s="315"/>
      <c r="G131" s="315"/>
      <c r="H131" s="315">
        <v>1</v>
      </c>
      <c r="I131" s="315"/>
      <c r="J131" s="315"/>
      <c r="K131" s="315"/>
      <c r="L131" s="315"/>
      <c r="M131" s="315"/>
      <c r="N131" s="315"/>
      <c r="O131" s="315"/>
      <c r="P131" s="315"/>
      <c r="Q131" s="315"/>
      <c r="R131" s="315"/>
      <c r="S131" s="315"/>
      <c r="T131" s="337"/>
      <c r="U131" s="341" t="s">
        <v>1516</v>
      </c>
    </row>
    <row r="132" spans="1:21" ht="94.5" x14ac:dyDescent="0.25">
      <c r="A132" s="314">
        <v>127</v>
      </c>
      <c r="B132" s="309" t="s">
        <v>868</v>
      </c>
      <c r="C132" s="248">
        <v>2023</v>
      </c>
      <c r="D132" s="329" t="s">
        <v>1406</v>
      </c>
      <c r="E132" s="325" t="s">
        <v>1308</v>
      </c>
      <c r="F132" s="315"/>
      <c r="G132" s="315"/>
      <c r="H132" s="315"/>
      <c r="I132" s="315">
        <v>1</v>
      </c>
      <c r="J132" s="315"/>
      <c r="K132" s="315"/>
      <c r="L132" s="315"/>
      <c r="M132" s="315"/>
      <c r="N132" s="315"/>
      <c r="O132" s="315"/>
      <c r="P132" s="315"/>
      <c r="Q132" s="315"/>
      <c r="R132" s="315"/>
      <c r="S132" s="315"/>
      <c r="T132" s="337"/>
      <c r="U132" s="341" t="s">
        <v>1513</v>
      </c>
    </row>
    <row r="133" spans="1:21" ht="63" x14ac:dyDescent="0.25">
      <c r="A133" s="314">
        <v>128</v>
      </c>
      <c r="B133" s="309" t="s">
        <v>1431</v>
      </c>
      <c r="C133" s="248">
        <v>2022</v>
      </c>
      <c r="D133" s="329" t="s">
        <v>1406</v>
      </c>
      <c r="E133" s="325" t="s">
        <v>1308</v>
      </c>
      <c r="F133" s="315"/>
      <c r="G133" s="315"/>
      <c r="H133" s="315"/>
      <c r="I133" s="315">
        <v>1</v>
      </c>
      <c r="J133" s="315"/>
      <c r="K133" s="315"/>
      <c r="L133" s="315"/>
      <c r="M133" s="315"/>
      <c r="N133" s="315"/>
      <c r="O133" s="315"/>
      <c r="P133" s="315"/>
      <c r="Q133" s="315"/>
      <c r="R133" s="315"/>
      <c r="S133" s="315"/>
      <c r="T133" s="337"/>
      <c r="U133" s="341" t="s">
        <v>1513</v>
      </c>
    </row>
    <row r="134" spans="1:21" ht="63" x14ac:dyDescent="0.25">
      <c r="A134" s="314">
        <v>129</v>
      </c>
      <c r="B134" s="309" t="s">
        <v>1432</v>
      </c>
      <c r="C134" s="248">
        <v>2022</v>
      </c>
      <c r="D134" s="329" t="s">
        <v>1406</v>
      </c>
      <c r="E134" s="325" t="s">
        <v>1317</v>
      </c>
      <c r="F134" s="315"/>
      <c r="G134" s="315"/>
      <c r="H134" s="315">
        <v>1</v>
      </c>
      <c r="I134" s="315"/>
      <c r="J134" s="315"/>
      <c r="K134" s="315"/>
      <c r="L134" s="315"/>
      <c r="M134" s="315"/>
      <c r="N134" s="315"/>
      <c r="O134" s="315"/>
      <c r="P134" s="315"/>
      <c r="Q134" s="315"/>
      <c r="R134" s="315"/>
      <c r="S134" s="315"/>
      <c r="T134" s="337"/>
      <c r="U134" s="341" t="s">
        <v>1516</v>
      </c>
    </row>
    <row r="135" spans="1:21" ht="63" x14ac:dyDescent="0.25">
      <c r="A135" s="314">
        <v>130</v>
      </c>
      <c r="B135" s="309" t="s">
        <v>1433</v>
      </c>
      <c r="C135" s="248">
        <v>2022</v>
      </c>
      <c r="D135" s="329" t="s">
        <v>1406</v>
      </c>
      <c r="E135" s="325" t="s">
        <v>1317</v>
      </c>
      <c r="F135" s="315"/>
      <c r="G135" s="315"/>
      <c r="H135" s="315">
        <v>1</v>
      </c>
      <c r="I135" s="315"/>
      <c r="J135" s="315"/>
      <c r="K135" s="315"/>
      <c r="L135" s="315"/>
      <c r="M135" s="315"/>
      <c r="N135" s="315"/>
      <c r="O135" s="315"/>
      <c r="P135" s="315"/>
      <c r="Q135" s="315"/>
      <c r="R135" s="315"/>
      <c r="S135" s="315"/>
      <c r="T135" s="337"/>
      <c r="U135" s="341" t="s">
        <v>1516</v>
      </c>
    </row>
    <row r="136" spans="1:21" ht="78.75" x14ac:dyDescent="0.25">
      <c r="A136" s="314">
        <v>131</v>
      </c>
      <c r="B136" s="309" t="s">
        <v>1434</v>
      </c>
      <c r="C136" s="248">
        <v>2021</v>
      </c>
      <c r="D136" s="328" t="s">
        <v>1310</v>
      </c>
      <c r="E136" s="325" t="s">
        <v>1311</v>
      </c>
      <c r="F136" s="315"/>
      <c r="G136" s="315"/>
      <c r="H136" s="315"/>
      <c r="I136" s="315"/>
      <c r="J136" s="315"/>
      <c r="K136" s="315"/>
      <c r="L136" s="315"/>
      <c r="M136" s="315"/>
      <c r="N136" s="315">
        <v>1</v>
      </c>
      <c r="O136" s="315"/>
      <c r="P136" s="315"/>
      <c r="Q136" s="315"/>
      <c r="R136" s="315"/>
      <c r="S136" s="315"/>
      <c r="T136" s="337"/>
      <c r="U136" s="341" t="s">
        <v>1514</v>
      </c>
    </row>
    <row r="137" spans="1:21" ht="63" x14ac:dyDescent="0.25">
      <c r="A137" s="314">
        <v>132</v>
      </c>
      <c r="B137" s="309" t="s">
        <v>1435</v>
      </c>
      <c r="C137" s="248">
        <v>2021</v>
      </c>
      <c r="D137" s="329" t="s">
        <v>1406</v>
      </c>
      <c r="E137" s="325" t="s">
        <v>1308</v>
      </c>
      <c r="F137" s="315"/>
      <c r="G137" s="315"/>
      <c r="H137" s="315"/>
      <c r="I137" s="315">
        <v>1</v>
      </c>
      <c r="J137" s="315"/>
      <c r="K137" s="315"/>
      <c r="L137" s="315"/>
      <c r="M137" s="315"/>
      <c r="N137" s="315"/>
      <c r="O137" s="315"/>
      <c r="P137" s="315"/>
      <c r="Q137" s="315"/>
      <c r="R137" s="315"/>
      <c r="S137" s="315"/>
      <c r="T137" s="337"/>
      <c r="U137" s="341" t="s">
        <v>1513</v>
      </c>
    </row>
    <row r="138" spans="1:21" ht="78.75" x14ac:dyDescent="0.25">
      <c r="A138" s="314">
        <v>133</v>
      </c>
      <c r="B138" s="309" t="s">
        <v>1436</v>
      </c>
      <c r="C138" s="248">
        <v>2021</v>
      </c>
      <c r="D138" s="328" t="s">
        <v>1310</v>
      </c>
      <c r="E138" s="325" t="s">
        <v>1311</v>
      </c>
      <c r="F138" s="315"/>
      <c r="G138" s="315"/>
      <c r="H138" s="315"/>
      <c r="I138" s="315"/>
      <c r="J138" s="315"/>
      <c r="K138" s="315"/>
      <c r="L138" s="315"/>
      <c r="M138" s="315"/>
      <c r="N138" s="315">
        <v>1</v>
      </c>
      <c r="O138" s="315"/>
      <c r="P138" s="315"/>
      <c r="Q138" s="315"/>
      <c r="R138" s="315"/>
      <c r="S138" s="315"/>
      <c r="T138" s="337"/>
      <c r="U138" s="341" t="s">
        <v>1514</v>
      </c>
    </row>
    <row r="139" spans="1:21" ht="110.25" x14ac:dyDescent="0.25">
      <c r="A139" s="314">
        <v>134</v>
      </c>
      <c r="B139" s="309" t="s">
        <v>1437</v>
      </c>
      <c r="C139" s="248">
        <v>2021</v>
      </c>
      <c r="D139" s="328" t="s">
        <v>1310</v>
      </c>
      <c r="E139" s="325" t="s">
        <v>1311</v>
      </c>
      <c r="F139" s="315"/>
      <c r="G139" s="315"/>
      <c r="H139" s="315"/>
      <c r="I139" s="315"/>
      <c r="J139" s="315"/>
      <c r="K139" s="315"/>
      <c r="L139" s="315"/>
      <c r="M139" s="315"/>
      <c r="N139" s="315">
        <v>1</v>
      </c>
      <c r="O139" s="315"/>
      <c r="P139" s="315"/>
      <c r="Q139" s="315"/>
      <c r="R139" s="315"/>
      <c r="S139" s="315"/>
      <c r="T139" s="337"/>
      <c r="U139" s="341" t="s">
        <v>1514</v>
      </c>
    </row>
    <row r="140" spans="1:21" ht="78.75" x14ac:dyDescent="0.25">
      <c r="A140" s="314">
        <v>135</v>
      </c>
      <c r="B140" s="309" t="s">
        <v>1438</v>
      </c>
      <c r="C140" s="248">
        <v>2021</v>
      </c>
      <c r="D140" s="328" t="s">
        <v>1310</v>
      </c>
      <c r="E140" s="325" t="s">
        <v>1311</v>
      </c>
      <c r="F140" s="315"/>
      <c r="G140" s="315"/>
      <c r="H140" s="315"/>
      <c r="I140" s="315"/>
      <c r="J140" s="315"/>
      <c r="K140" s="315"/>
      <c r="L140" s="315"/>
      <c r="M140" s="315"/>
      <c r="N140" s="315">
        <v>1</v>
      </c>
      <c r="O140" s="315"/>
      <c r="P140" s="315"/>
      <c r="Q140" s="315"/>
      <c r="R140" s="315"/>
      <c r="S140" s="315"/>
      <c r="T140" s="337"/>
      <c r="U140" s="341" t="s">
        <v>1514</v>
      </c>
    </row>
    <row r="141" spans="1:21" ht="94.5" x14ac:dyDescent="0.25">
      <c r="A141" s="314">
        <v>136</v>
      </c>
      <c r="B141" s="310" t="s">
        <v>1439</v>
      </c>
      <c r="C141" s="248">
        <v>2024</v>
      </c>
      <c r="D141" s="311" t="s">
        <v>1307</v>
      </c>
      <c r="E141" s="332" t="s">
        <v>1330</v>
      </c>
      <c r="F141" s="315"/>
      <c r="G141" s="315"/>
      <c r="H141" s="315"/>
      <c r="I141" s="315"/>
      <c r="J141" s="315">
        <v>1</v>
      </c>
      <c r="K141" s="315"/>
      <c r="L141" s="315"/>
      <c r="M141" s="315"/>
      <c r="N141" s="315"/>
      <c r="O141" s="315"/>
      <c r="P141" s="315"/>
      <c r="Q141" s="315"/>
      <c r="R141" s="315"/>
      <c r="S141" s="315"/>
      <c r="T141" s="337"/>
      <c r="U141" s="341" t="s">
        <v>1517</v>
      </c>
    </row>
    <row r="142" spans="1:21" ht="110.25" x14ac:dyDescent="0.25">
      <c r="A142" s="314">
        <v>137</v>
      </c>
      <c r="B142" s="309" t="s">
        <v>1440</v>
      </c>
      <c r="C142" s="248">
        <v>2024</v>
      </c>
      <c r="D142" s="311" t="s">
        <v>1307</v>
      </c>
      <c r="E142" s="332" t="s">
        <v>1330</v>
      </c>
      <c r="F142" s="315"/>
      <c r="G142" s="315"/>
      <c r="H142" s="315"/>
      <c r="I142" s="315"/>
      <c r="J142" s="315">
        <v>1</v>
      </c>
      <c r="K142" s="315"/>
      <c r="L142" s="315"/>
      <c r="M142" s="315"/>
      <c r="N142" s="315"/>
      <c r="O142" s="315"/>
      <c r="P142" s="315"/>
      <c r="Q142" s="315"/>
      <c r="R142" s="315"/>
      <c r="S142" s="315"/>
      <c r="T142" s="337"/>
      <c r="U142" s="341" t="s">
        <v>1517</v>
      </c>
    </row>
    <row r="143" spans="1:21" ht="78.75" x14ac:dyDescent="0.25">
      <c r="A143" s="314">
        <v>138</v>
      </c>
      <c r="B143" s="309" t="s">
        <v>800</v>
      </c>
      <c r="C143" s="248">
        <v>2024</v>
      </c>
      <c r="D143" s="328" t="s">
        <v>1307</v>
      </c>
      <c r="E143" s="325" t="s">
        <v>1330</v>
      </c>
      <c r="F143" s="315"/>
      <c r="G143" s="315"/>
      <c r="H143" s="315"/>
      <c r="I143" s="315"/>
      <c r="J143" s="315">
        <v>1</v>
      </c>
      <c r="K143" s="315"/>
      <c r="L143" s="315"/>
      <c r="M143" s="315"/>
      <c r="N143" s="315"/>
      <c r="O143" s="315"/>
      <c r="P143" s="315"/>
      <c r="Q143" s="315"/>
      <c r="R143" s="315"/>
      <c r="S143" s="315"/>
      <c r="T143" s="337"/>
      <c r="U143" s="341" t="s">
        <v>1517</v>
      </c>
    </row>
    <row r="144" spans="1:21" ht="63" x14ac:dyDescent="0.25">
      <c r="A144" s="314">
        <v>139</v>
      </c>
      <c r="B144" s="309" t="s">
        <v>1441</v>
      </c>
      <c r="C144" s="248">
        <v>2023</v>
      </c>
      <c r="D144" s="328" t="s">
        <v>1307</v>
      </c>
      <c r="E144" s="333" t="s">
        <v>1317</v>
      </c>
      <c r="F144" s="315"/>
      <c r="G144" s="315"/>
      <c r="H144" s="315">
        <v>1</v>
      </c>
      <c r="I144" s="315"/>
      <c r="J144" s="315"/>
      <c r="K144" s="315"/>
      <c r="L144" s="315"/>
      <c r="M144" s="315"/>
      <c r="N144" s="315"/>
      <c r="O144" s="315"/>
      <c r="P144" s="315"/>
      <c r="Q144" s="315"/>
      <c r="R144" s="315"/>
      <c r="S144" s="315"/>
      <c r="T144" s="337"/>
      <c r="U144" s="341" t="s">
        <v>1516</v>
      </c>
    </row>
    <row r="145" spans="1:21" ht="110.25" x14ac:dyDescent="0.25">
      <c r="A145" s="314">
        <v>140</v>
      </c>
      <c r="B145" s="309" t="s">
        <v>895</v>
      </c>
      <c r="C145" s="248">
        <v>2023</v>
      </c>
      <c r="D145" s="328" t="s">
        <v>1307</v>
      </c>
      <c r="E145" s="333" t="s">
        <v>1317</v>
      </c>
      <c r="F145" s="315"/>
      <c r="G145" s="315"/>
      <c r="H145" s="315">
        <v>1</v>
      </c>
      <c r="I145" s="315"/>
      <c r="J145" s="315"/>
      <c r="K145" s="315"/>
      <c r="L145" s="315"/>
      <c r="M145" s="315"/>
      <c r="N145" s="315"/>
      <c r="O145" s="315"/>
      <c r="P145" s="315"/>
      <c r="Q145" s="315"/>
      <c r="R145" s="315"/>
      <c r="S145" s="315"/>
      <c r="T145" s="337"/>
      <c r="U145" s="341" t="s">
        <v>1516</v>
      </c>
    </row>
    <row r="146" spans="1:21" ht="63" x14ac:dyDescent="0.25">
      <c r="A146" s="314">
        <v>141</v>
      </c>
      <c r="B146" s="309" t="s">
        <v>1442</v>
      </c>
      <c r="C146" s="248">
        <v>2023</v>
      </c>
      <c r="D146" s="328" t="s">
        <v>1307</v>
      </c>
      <c r="E146" s="333" t="s">
        <v>1317</v>
      </c>
      <c r="F146" s="315"/>
      <c r="G146" s="315"/>
      <c r="H146" s="315">
        <v>1</v>
      </c>
      <c r="I146" s="315"/>
      <c r="J146" s="315"/>
      <c r="K146" s="315"/>
      <c r="L146" s="315"/>
      <c r="M146" s="315"/>
      <c r="N146" s="315"/>
      <c r="O146" s="315"/>
      <c r="P146" s="315"/>
      <c r="Q146" s="315"/>
      <c r="R146" s="315"/>
      <c r="S146" s="315"/>
      <c r="T146" s="337"/>
      <c r="U146" s="341" t="s">
        <v>1516</v>
      </c>
    </row>
    <row r="147" spans="1:21" ht="75" x14ac:dyDescent="0.25">
      <c r="A147" s="314">
        <v>142</v>
      </c>
      <c r="B147" s="312" t="s">
        <v>1443</v>
      </c>
      <c r="C147" s="311">
        <v>2023</v>
      </c>
      <c r="D147" s="311" t="s">
        <v>1406</v>
      </c>
      <c r="E147" s="333" t="s">
        <v>1317</v>
      </c>
      <c r="F147" s="315"/>
      <c r="G147" s="315"/>
      <c r="H147" s="315">
        <v>1</v>
      </c>
      <c r="I147" s="315"/>
      <c r="J147" s="315"/>
      <c r="K147" s="315"/>
      <c r="L147" s="315"/>
      <c r="M147" s="315"/>
      <c r="N147" s="315"/>
      <c r="O147" s="315"/>
      <c r="P147" s="315"/>
      <c r="Q147" s="315"/>
      <c r="R147" s="315"/>
      <c r="S147" s="315"/>
      <c r="T147" s="337"/>
      <c r="U147" s="341" t="s">
        <v>1516</v>
      </c>
    </row>
    <row r="148" spans="1:21" ht="60" x14ac:dyDescent="0.25">
      <c r="A148" s="314">
        <v>143</v>
      </c>
      <c r="B148" s="312" t="s">
        <v>901</v>
      </c>
      <c r="C148" s="311">
        <v>2023</v>
      </c>
      <c r="D148" s="311" t="s">
        <v>1406</v>
      </c>
      <c r="E148" s="333" t="s">
        <v>1317</v>
      </c>
      <c r="F148" s="315"/>
      <c r="G148" s="315"/>
      <c r="H148" s="315">
        <v>1</v>
      </c>
      <c r="I148" s="315"/>
      <c r="J148" s="315"/>
      <c r="K148" s="315"/>
      <c r="L148" s="315"/>
      <c r="M148" s="315"/>
      <c r="N148" s="315"/>
      <c r="O148" s="315"/>
      <c r="P148" s="315"/>
      <c r="Q148" s="315"/>
      <c r="R148" s="315"/>
      <c r="S148" s="315"/>
      <c r="T148" s="337"/>
      <c r="U148" s="341" t="s">
        <v>1516</v>
      </c>
    </row>
    <row r="149" spans="1:21" ht="75" x14ac:dyDescent="0.25">
      <c r="A149" s="314">
        <v>144</v>
      </c>
      <c r="B149" s="312" t="s">
        <v>1444</v>
      </c>
      <c r="C149" s="311">
        <v>2023</v>
      </c>
      <c r="D149" s="311" t="s">
        <v>1406</v>
      </c>
      <c r="E149" s="333" t="s">
        <v>1317</v>
      </c>
      <c r="F149" s="315"/>
      <c r="G149" s="315"/>
      <c r="H149" s="315">
        <v>1</v>
      </c>
      <c r="I149" s="315"/>
      <c r="J149" s="315"/>
      <c r="K149" s="315"/>
      <c r="L149" s="315"/>
      <c r="M149" s="315"/>
      <c r="N149" s="315"/>
      <c r="O149" s="315"/>
      <c r="P149" s="315"/>
      <c r="Q149" s="315"/>
      <c r="R149" s="315"/>
      <c r="S149" s="315"/>
      <c r="T149" s="337"/>
      <c r="U149" s="341" t="s">
        <v>1516</v>
      </c>
    </row>
    <row r="150" spans="1:21" ht="90" x14ac:dyDescent="0.25">
      <c r="A150" s="314">
        <v>145</v>
      </c>
      <c r="B150" s="222" t="s">
        <v>902</v>
      </c>
      <c r="C150" s="311">
        <v>2023</v>
      </c>
      <c r="D150" s="311" t="s">
        <v>1406</v>
      </c>
      <c r="E150" s="333" t="s">
        <v>1308</v>
      </c>
      <c r="F150" s="315"/>
      <c r="G150" s="315"/>
      <c r="H150" s="315"/>
      <c r="I150" s="315">
        <v>1</v>
      </c>
      <c r="J150" s="315"/>
      <c r="K150" s="315"/>
      <c r="L150" s="315"/>
      <c r="M150" s="315"/>
      <c r="N150" s="315"/>
      <c r="O150" s="315"/>
      <c r="P150" s="315"/>
      <c r="Q150" s="315"/>
      <c r="R150" s="315"/>
      <c r="S150" s="315"/>
      <c r="T150" s="337"/>
      <c r="U150" s="341" t="s">
        <v>1513</v>
      </c>
    </row>
    <row r="151" spans="1:21" ht="90" x14ac:dyDescent="0.25">
      <c r="A151" s="314">
        <v>146</v>
      </c>
      <c r="B151" s="312" t="s">
        <v>1445</v>
      </c>
      <c r="C151" s="311">
        <v>2023</v>
      </c>
      <c r="D151" s="311" t="s">
        <v>1406</v>
      </c>
      <c r="E151" s="333" t="s">
        <v>1317</v>
      </c>
      <c r="F151" s="315"/>
      <c r="G151" s="315"/>
      <c r="H151" s="315"/>
      <c r="I151" s="315">
        <v>1</v>
      </c>
      <c r="J151" s="315"/>
      <c r="K151" s="315"/>
      <c r="L151" s="315"/>
      <c r="M151" s="315"/>
      <c r="N151" s="315"/>
      <c r="O151" s="315"/>
      <c r="P151" s="315"/>
      <c r="Q151" s="315"/>
      <c r="R151" s="315"/>
      <c r="S151" s="315"/>
      <c r="T151" s="337"/>
      <c r="U151" s="341" t="s">
        <v>1516</v>
      </c>
    </row>
    <row r="152" spans="1:21" ht="105" x14ac:dyDescent="0.25">
      <c r="A152" s="314">
        <v>147</v>
      </c>
      <c r="B152" s="312" t="s">
        <v>1446</v>
      </c>
      <c r="C152" s="311">
        <v>2023</v>
      </c>
      <c r="D152" s="311" t="s">
        <v>1406</v>
      </c>
      <c r="E152" s="333" t="s">
        <v>1317</v>
      </c>
      <c r="F152" s="315"/>
      <c r="G152" s="315"/>
      <c r="H152" s="315"/>
      <c r="I152" s="315">
        <v>1</v>
      </c>
      <c r="J152" s="315"/>
      <c r="K152" s="315"/>
      <c r="L152" s="315"/>
      <c r="M152" s="315"/>
      <c r="N152" s="315"/>
      <c r="O152" s="315"/>
      <c r="P152" s="315"/>
      <c r="Q152" s="315"/>
      <c r="R152" s="315"/>
      <c r="S152" s="315"/>
      <c r="T152" s="337"/>
      <c r="U152" s="341" t="s">
        <v>1516</v>
      </c>
    </row>
    <row r="153" spans="1:21" ht="90" x14ac:dyDescent="0.25">
      <c r="A153" s="314">
        <v>148</v>
      </c>
      <c r="B153" s="312" t="s">
        <v>1447</v>
      </c>
      <c r="C153" s="311">
        <v>2022</v>
      </c>
      <c r="D153" s="311" t="s">
        <v>1406</v>
      </c>
      <c r="E153" s="333" t="s">
        <v>1317</v>
      </c>
      <c r="F153" s="315"/>
      <c r="G153" s="315"/>
      <c r="H153" s="315"/>
      <c r="I153" s="315">
        <v>1</v>
      </c>
      <c r="J153" s="315"/>
      <c r="K153" s="315"/>
      <c r="L153" s="315"/>
      <c r="M153" s="315"/>
      <c r="N153" s="315"/>
      <c r="O153" s="315"/>
      <c r="P153" s="315"/>
      <c r="Q153" s="315"/>
      <c r="R153" s="315"/>
      <c r="S153" s="315"/>
      <c r="T153" s="337"/>
      <c r="U153" s="341" t="s">
        <v>1516</v>
      </c>
    </row>
    <row r="154" spans="1:21" ht="60" x14ac:dyDescent="0.25">
      <c r="A154" s="314">
        <v>149</v>
      </c>
      <c r="B154" s="312" t="s">
        <v>1448</v>
      </c>
      <c r="C154" s="311">
        <v>2022</v>
      </c>
      <c r="D154" s="311" t="s">
        <v>1406</v>
      </c>
      <c r="E154" s="333" t="s">
        <v>1308</v>
      </c>
      <c r="F154" s="315"/>
      <c r="G154" s="315"/>
      <c r="H154" s="315"/>
      <c r="I154" s="315"/>
      <c r="J154" s="315">
        <v>1</v>
      </c>
      <c r="K154" s="315"/>
      <c r="L154" s="315"/>
      <c r="M154" s="315"/>
      <c r="N154" s="315"/>
      <c r="O154" s="315"/>
      <c r="P154" s="315"/>
      <c r="Q154" s="315"/>
      <c r="R154" s="315"/>
      <c r="S154" s="315"/>
      <c r="T154" s="337"/>
      <c r="U154" s="341" t="s">
        <v>1517</v>
      </c>
    </row>
    <row r="155" spans="1:21" ht="75" x14ac:dyDescent="0.25">
      <c r="A155" s="314">
        <v>150</v>
      </c>
      <c r="B155" s="222" t="s">
        <v>1449</v>
      </c>
      <c r="C155" s="311">
        <v>2022</v>
      </c>
      <c r="D155" s="311" t="s">
        <v>1450</v>
      </c>
      <c r="E155" s="334" t="s">
        <v>1451</v>
      </c>
      <c r="F155" s="315"/>
      <c r="G155" s="315"/>
      <c r="H155" s="315"/>
      <c r="I155" s="315"/>
      <c r="J155" s="315"/>
      <c r="K155" s="315"/>
      <c r="L155" s="315"/>
      <c r="M155" s="315">
        <v>1</v>
      </c>
      <c r="N155" s="315"/>
      <c r="O155" s="315"/>
      <c r="P155" s="315"/>
      <c r="Q155" s="315"/>
      <c r="R155" s="315"/>
      <c r="S155" s="315"/>
      <c r="T155" s="337"/>
      <c r="U155" s="341" t="s">
        <v>1526</v>
      </c>
    </row>
    <row r="156" spans="1:21" ht="60" x14ac:dyDescent="0.25">
      <c r="A156" s="314">
        <v>151</v>
      </c>
      <c r="B156" s="222" t="s">
        <v>1452</v>
      </c>
      <c r="C156" s="321">
        <v>2021</v>
      </c>
      <c r="D156" s="311" t="s">
        <v>1453</v>
      </c>
      <c r="E156" s="333" t="s">
        <v>1311</v>
      </c>
      <c r="F156" s="315"/>
      <c r="G156" s="315"/>
      <c r="H156" s="315"/>
      <c r="I156" s="315"/>
      <c r="J156" s="315"/>
      <c r="K156" s="315"/>
      <c r="L156" s="315"/>
      <c r="M156" s="315"/>
      <c r="N156" s="315">
        <v>1</v>
      </c>
      <c r="O156" s="315"/>
      <c r="P156" s="315"/>
      <c r="Q156" s="315"/>
      <c r="R156" s="315"/>
      <c r="S156" s="315"/>
      <c r="T156" s="337"/>
      <c r="U156" s="341" t="s">
        <v>1514</v>
      </c>
    </row>
    <row r="157" spans="1:21" ht="75" x14ac:dyDescent="0.25">
      <c r="A157" s="314">
        <v>152</v>
      </c>
      <c r="B157" s="222" t="s">
        <v>1454</v>
      </c>
      <c r="C157" s="311">
        <v>2021</v>
      </c>
      <c r="D157" s="311" t="s">
        <v>1406</v>
      </c>
      <c r="E157" s="333" t="s">
        <v>1362</v>
      </c>
      <c r="F157" s="315"/>
      <c r="G157" s="315"/>
      <c r="H157" s="315"/>
      <c r="I157" s="315">
        <v>1</v>
      </c>
      <c r="J157" s="315"/>
      <c r="K157" s="315"/>
      <c r="L157" s="315"/>
      <c r="M157" s="315"/>
      <c r="N157" s="315"/>
      <c r="O157" s="315"/>
      <c r="P157" s="315"/>
      <c r="Q157" s="315"/>
      <c r="R157" s="315"/>
      <c r="S157" s="315"/>
      <c r="T157" s="337"/>
      <c r="U157" s="341" t="s">
        <v>1518</v>
      </c>
    </row>
    <row r="158" spans="1:21" ht="90" x14ac:dyDescent="0.25">
      <c r="A158" s="314">
        <v>153</v>
      </c>
      <c r="B158" s="222" t="s">
        <v>1455</v>
      </c>
      <c r="C158" s="311">
        <v>2021</v>
      </c>
      <c r="D158" s="311" t="s">
        <v>1406</v>
      </c>
      <c r="E158" s="333" t="s">
        <v>1370</v>
      </c>
      <c r="F158" s="315"/>
      <c r="G158" s="315"/>
      <c r="H158" s="315"/>
      <c r="I158" s="315">
        <v>1</v>
      </c>
      <c r="J158" s="315"/>
      <c r="K158" s="315"/>
      <c r="L158" s="315"/>
      <c r="M158" s="315"/>
      <c r="N158" s="315"/>
      <c r="O158" s="315"/>
      <c r="P158" s="315"/>
      <c r="Q158" s="315"/>
      <c r="R158" s="315"/>
      <c r="S158" s="315"/>
      <c r="T158" s="337"/>
      <c r="U158" s="341" t="s">
        <v>1521</v>
      </c>
    </row>
    <row r="159" spans="1:21" ht="60" x14ac:dyDescent="0.25">
      <c r="A159" s="314">
        <v>154</v>
      </c>
      <c r="B159" s="222" t="s">
        <v>1456</v>
      </c>
      <c r="C159" s="311">
        <v>2021</v>
      </c>
      <c r="D159" s="311" t="s">
        <v>1406</v>
      </c>
      <c r="E159" s="333" t="s">
        <v>1370</v>
      </c>
      <c r="F159" s="315"/>
      <c r="G159" s="315"/>
      <c r="H159" s="315"/>
      <c r="I159" s="315">
        <v>1</v>
      </c>
      <c r="J159" s="315"/>
      <c r="K159" s="315"/>
      <c r="L159" s="315"/>
      <c r="M159" s="315"/>
      <c r="N159" s="315"/>
      <c r="O159" s="315"/>
      <c r="P159" s="315"/>
      <c r="Q159" s="315"/>
      <c r="R159" s="315"/>
      <c r="S159" s="315"/>
      <c r="T159" s="337"/>
      <c r="U159" s="341" t="s">
        <v>1521</v>
      </c>
    </row>
    <row r="160" spans="1:21" ht="60" x14ac:dyDescent="0.25">
      <c r="A160" s="314">
        <v>155</v>
      </c>
      <c r="B160" s="222" t="s">
        <v>1457</v>
      </c>
      <c r="C160" s="311">
        <v>2021</v>
      </c>
      <c r="D160" s="311" t="s">
        <v>1406</v>
      </c>
      <c r="E160" s="333" t="s">
        <v>1317</v>
      </c>
      <c r="F160" s="315"/>
      <c r="G160" s="315"/>
      <c r="H160" s="315">
        <v>1</v>
      </c>
      <c r="I160" s="315"/>
      <c r="J160" s="315"/>
      <c r="K160" s="315"/>
      <c r="L160" s="315"/>
      <c r="M160" s="315"/>
      <c r="N160" s="315"/>
      <c r="O160" s="315"/>
      <c r="P160" s="315"/>
      <c r="Q160" s="315"/>
      <c r="R160" s="315"/>
      <c r="S160" s="315"/>
      <c r="T160" s="337"/>
      <c r="U160" s="341" t="s">
        <v>1516</v>
      </c>
    </row>
    <row r="161" spans="1:21" ht="110.25" x14ac:dyDescent="0.25">
      <c r="A161" s="314">
        <v>156</v>
      </c>
      <c r="B161" s="309" t="s">
        <v>1458</v>
      </c>
      <c r="C161" s="248">
        <v>2022</v>
      </c>
      <c r="D161" s="311" t="s">
        <v>1406</v>
      </c>
      <c r="E161" s="325" t="s">
        <v>1364</v>
      </c>
      <c r="F161" s="315"/>
      <c r="G161" s="315"/>
      <c r="H161" s="315"/>
      <c r="I161" s="315"/>
      <c r="J161" s="315"/>
      <c r="K161" s="315">
        <v>1</v>
      </c>
      <c r="L161" s="315"/>
      <c r="M161" s="315"/>
      <c r="N161" s="315"/>
      <c r="O161" s="315"/>
      <c r="P161" s="315"/>
      <c r="Q161" s="315"/>
      <c r="R161" s="315"/>
      <c r="S161" s="315"/>
      <c r="T161" s="337"/>
      <c r="U161" s="341" t="s">
        <v>1523</v>
      </c>
    </row>
    <row r="162" spans="1:21" ht="78.75" x14ac:dyDescent="0.25">
      <c r="A162" s="314">
        <v>157</v>
      </c>
      <c r="B162" s="309" t="s">
        <v>1459</v>
      </c>
      <c r="C162" s="248">
        <v>2022</v>
      </c>
      <c r="D162" s="311" t="s">
        <v>1406</v>
      </c>
      <c r="E162" s="325" t="s">
        <v>1314</v>
      </c>
      <c r="F162" s="315"/>
      <c r="G162" s="315"/>
      <c r="H162" s="315"/>
      <c r="I162" s="315"/>
      <c r="J162" s="315">
        <v>1</v>
      </c>
      <c r="K162" s="315"/>
      <c r="L162" s="315"/>
      <c r="M162" s="315"/>
      <c r="N162" s="315"/>
      <c r="O162" s="315"/>
      <c r="P162" s="315"/>
      <c r="Q162" s="315"/>
      <c r="R162" s="315"/>
      <c r="S162" s="315"/>
      <c r="T162" s="337"/>
      <c r="U162" s="341" t="s">
        <v>1517</v>
      </c>
    </row>
    <row r="163" spans="1:21" ht="94.5" x14ac:dyDescent="0.25">
      <c r="A163" s="314">
        <v>158</v>
      </c>
      <c r="B163" s="309" t="s">
        <v>1460</v>
      </c>
      <c r="C163" s="248">
        <v>2022</v>
      </c>
      <c r="D163" s="311" t="s">
        <v>1406</v>
      </c>
      <c r="E163" s="325" t="s">
        <v>1320</v>
      </c>
      <c r="F163" s="315"/>
      <c r="G163" s="315"/>
      <c r="H163" s="315"/>
      <c r="I163" s="315">
        <v>1</v>
      </c>
      <c r="J163" s="315"/>
      <c r="K163" s="315"/>
      <c r="L163" s="315"/>
      <c r="M163" s="315"/>
      <c r="N163" s="315"/>
      <c r="O163" s="315"/>
      <c r="P163" s="315"/>
      <c r="Q163" s="315"/>
      <c r="R163" s="315"/>
      <c r="S163" s="315"/>
      <c r="T163" s="337"/>
      <c r="U163" s="341" t="s">
        <v>1515</v>
      </c>
    </row>
    <row r="164" spans="1:21" ht="94.5" x14ac:dyDescent="0.25">
      <c r="A164" s="314">
        <v>159</v>
      </c>
      <c r="B164" s="309" t="s">
        <v>1461</v>
      </c>
      <c r="C164" s="248">
        <v>2024</v>
      </c>
      <c r="D164" s="311" t="s">
        <v>1406</v>
      </c>
      <c r="E164" s="325" t="s">
        <v>1320</v>
      </c>
      <c r="F164" s="315"/>
      <c r="G164" s="315"/>
      <c r="H164" s="315"/>
      <c r="I164" s="315">
        <v>1</v>
      </c>
      <c r="J164" s="315"/>
      <c r="K164" s="315"/>
      <c r="L164" s="315"/>
      <c r="M164" s="315"/>
      <c r="N164" s="315"/>
      <c r="O164" s="315"/>
      <c r="P164" s="315"/>
      <c r="Q164" s="315"/>
      <c r="R164" s="315"/>
      <c r="S164" s="315"/>
      <c r="T164" s="337"/>
      <c r="U164" s="341" t="s">
        <v>1515</v>
      </c>
    </row>
    <row r="165" spans="1:21" ht="63" x14ac:dyDescent="0.25">
      <c r="A165" s="314">
        <v>160</v>
      </c>
      <c r="B165" s="309" t="s">
        <v>1462</v>
      </c>
      <c r="C165" s="248">
        <v>2024</v>
      </c>
      <c r="D165" s="311" t="s">
        <v>1406</v>
      </c>
      <c r="E165" s="325" t="s">
        <v>1317</v>
      </c>
      <c r="F165" s="315"/>
      <c r="G165" s="315"/>
      <c r="H165" s="315">
        <v>1</v>
      </c>
      <c r="I165" s="315"/>
      <c r="J165" s="315"/>
      <c r="K165" s="315"/>
      <c r="L165" s="315"/>
      <c r="M165" s="315"/>
      <c r="N165" s="315"/>
      <c r="O165" s="315"/>
      <c r="P165" s="315"/>
      <c r="Q165" s="315"/>
      <c r="R165" s="315"/>
      <c r="S165" s="315"/>
      <c r="T165" s="337"/>
      <c r="U165" s="341" t="s">
        <v>1516</v>
      </c>
    </row>
    <row r="166" spans="1:21" ht="94.5" x14ac:dyDescent="0.25">
      <c r="A166" s="314">
        <v>161</v>
      </c>
      <c r="B166" s="309" t="s">
        <v>945</v>
      </c>
      <c r="C166" s="248">
        <v>2024</v>
      </c>
      <c r="D166" s="311" t="s">
        <v>1406</v>
      </c>
      <c r="E166" s="325" t="s">
        <v>1320</v>
      </c>
      <c r="F166" s="315"/>
      <c r="G166" s="315"/>
      <c r="H166" s="315"/>
      <c r="I166" s="315">
        <v>1</v>
      </c>
      <c r="J166" s="315"/>
      <c r="K166" s="315"/>
      <c r="L166" s="315"/>
      <c r="M166" s="315"/>
      <c r="N166" s="315"/>
      <c r="O166" s="315"/>
      <c r="P166" s="315"/>
      <c r="Q166" s="315"/>
      <c r="R166" s="315"/>
      <c r="S166" s="315"/>
      <c r="T166" s="337"/>
      <c r="U166" s="341" t="s">
        <v>1515</v>
      </c>
    </row>
    <row r="167" spans="1:21" ht="47.25" x14ac:dyDescent="0.25">
      <c r="A167" s="314">
        <v>162</v>
      </c>
      <c r="B167" s="309" t="s">
        <v>1463</v>
      </c>
      <c r="C167" s="248">
        <v>2024</v>
      </c>
      <c r="D167" s="311" t="s">
        <v>1406</v>
      </c>
      <c r="E167" s="325" t="s">
        <v>1314</v>
      </c>
      <c r="F167" s="315"/>
      <c r="G167" s="315"/>
      <c r="H167" s="315"/>
      <c r="I167" s="315"/>
      <c r="J167" s="315">
        <v>1</v>
      </c>
      <c r="K167" s="315"/>
      <c r="L167" s="315"/>
      <c r="M167" s="315"/>
      <c r="N167" s="315"/>
      <c r="O167" s="315"/>
      <c r="P167" s="315"/>
      <c r="Q167" s="315"/>
      <c r="R167" s="315"/>
      <c r="S167" s="315"/>
      <c r="T167" s="337"/>
      <c r="U167" s="341" t="s">
        <v>1517</v>
      </c>
    </row>
    <row r="168" spans="1:21" ht="63" x14ac:dyDescent="0.25">
      <c r="A168" s="314">
        <v>163</v>
      </c>
      <c r="B168" s="309" t="s">
        <v>1464</v>
      </c>
      <c r="C168" s="248">
        <v>2023</v>
      </c>
      <c r="D168" s="311" t="s">
        <v>1406</v>
      </c>
      <c r="E168" s="325" t="s">
        <v>1317</v>
      </c>
      <c r="F168" s="315"/>
      <c r="G168" s="315"/>
      <c r="H168" s="315">
        <v>1</v>
      </c>
      <c r="I168" s="315"/>
      <c r="J168" s="315"/>
      <c r="K168" s="315"/>
      <c r="L168" s="315"/>
      <c r="M168" s="315"/>
      <c r="N168" s="315"/>
      <c r="O168" s="315"/>
      <c r="P168" s="315"/>
      <c r="Q168" s="315"/>
      <c r="R168" s="315"/>
      <c r="S168" s="315"/>
      <c r="T168" s="337"/>
      <c r="U168" s="341" t="s">
        <v>1516</v>
      </c>
    </row>
    <row r="169" spans="1:21" ht="63" x14ac:dyDescent="0.25">
      <c r="A169" s="314">
        <v>164</v>
      </c>
      <c r="B169" s="309" t="s">
        <v>1465</v>
      </c>
      <c r="C169" s="248">
        <v>2023</v>
      </c>
      <c r="D169" s="311" t="s">
        <v>1406</v>
      </c>
      <c r="E169" s="325" t="s">
        <v>1317</v>
      </c>
      <c r="F169" s="315"/>
      <c r="G169" s="315"/>
      <c r="H169" s="315">
        <v>1</v>
      </c>
      <c r="I169" s="315"/>
      <c r="J169" s="315"/>
      <c r="K169" s="315"/>
      <c r="L169" s="315"/>
      <c r="M169" s="315"/>
      <c r="N169" s="315"/>
      <c r="O169" s="315"/>
      <c r="P169" s="315"/>
      <c r="Q169" s="315"/>
      <c r="R169" s="315"/>
      <c r="S169" s="315"/>
      <c r="T169" s="337"/>
      <c r="U169" s="341" t="s">
        <v>1516</v>
      </c>
    </row>
    <row r="170" spans="1:21" ht="63" x14ac:dyDescent="0.25">
      <c r="A170" s="314">
        <v>165</v>
      </c>
      <c r="B170" s="313" t="s">
        <v>948</v>
      </c>
      <c r="C170" s="248">
        <v>2023</v>
      </c>
      <c r="D170" s="311" t="s">
        <v>1406</v>
      </c>
      <c r="E170" s="325" t="s">
        <v>1317</v>
      </c>
      <c r="F170" s="315"/>
      <c r="G170" s="315"/>
      <c r="H170" s="315">
        <v>1</v>
      </c>
      <c r="I170" s="315"/>
      <c r="J170" s="315"/>
      <c r="K170" s="315"/>
      <c r="L170" s="315"/>
      <c r="M170" s="315"/>
      <c r="N170" s="315"/>
      <c r="O170" s="315"/>
      <c r="P170" s="315"/>
      <c r="Q170" s="315"/>
      <c r="R170" s="315"/>
      <c r="S170" s="315"/>
      <c r="T170" s="337"/>
      <c r="U170" s="341" t="s">
        <v>1516</v>
      </c>
    </row>
    <row r="171" spans="1:21" ht="63" x14ac:dyDescent="0.25">
      <c r="A171" s="314">
        <v>166</v>
      </c>
      <c r="B171" s="309" t="s">
        <v>1466</v>
      </c>
      <c r="C171" s="248">
        <v>2023</v>
      </c>
      <c r="D171" s="311" t="s">
        <v>1406</v>
      </c>
      <c r="E171" s="325" t="s">
        <v>1308</v>
      </c>
      <c r="F171" s="315"/>
      <c r="G171" s="315"/>
      <c r="H171" s="315"/>
      <c r="I171" s="315">
        <v>1</v>
      </c>
      <c r="J171" s="315"/>
      <c r="K171" s="315"/>
      <c r="L171" s="315"/>
      <c r="M171" s="315"/>
      <c r="N171" s="315"/>
      <c r="O171" s="315"/>
      <c r="P171" s="315"/>
      <c r="Q171" s="315"/>
      <c r="R171" s="315"/>
      <c r="S171" s="315"/>
      <c r="T171" s="337"/>
      <c r="U171" s="341" t="s">
        <v>1513</v>
      </c>
    </row>
    <row r="172" spans="1:21" ht="78.75" x14ac:dyDescent="0.25">
      <c r="A172" s="314">
        <v>167</v>
      </c>
      <c r="B172" s="309" t="s">
        <v>1467</v>
      </c>
      <c r="C172" s="248">
        <v>2022</v>
      </c>
      <c r="D172" s="311" t="s">
        <v>1406</v>
      </c>
      <c r="E172" s="325" t="s">
        <v>1314</v>
      </c>
      <c r="F172" s="315"/>
      <c r="G172" s="315"/>
      <c r="H172" s="315"/>
      <c r="I172" s="315"/>
      <c r="J172" s="315">
        <v>1</v>
      </c>
      <c r="K172" s="315"/>
      <c r="L172" s="315"/>
      <c r="M172" s="315"/>
      <c r="N172" s="315"/>
      <c r="O172" s="315"/>
      <c r="P172" s="315"/>
      <c r="Q172" s="315"/>
      <c r="R172" s="315"/>
      <c r="S172" s="315"/>
      <c r="T172" s="337"/>
      <c r="U172" s="341" t="s">
        <v>1517</v>
      </c>
    </row>
    <row r="173" spans="1:21" ht="63" x14ac:dyDescent="0.25">
      <c r="A173" s="314">
        <v>168</v>
      </c>
      <c r="B173" s="313" t="s">
        <v>1468</v>
      </c>
      <c r="C173" s="248">
        <v>2022</v>
      </c>
      <c r="D173" s="311" t="s">
        <v>1406</v>
      </c>
      <c r="E173" s="325" t="s">
        <v>1317</v>
      </c>
      <c r="F173" s="315"/>
      <c r="G173" s="315"/>
      <c r="H173" s="315">
        <v>1</v>
      </c>
      <c r="I173" s="315"/>
      <c r="J173" s="315"/>
      <c r="K173" s="315"/>
      <c r="L173" s="315"/>
      <c r="M173" s="315"/>
      <c r="N173" s="315"/>
      <c r="O173" s="315"/>
      <c r="P173" s="315"/>
      <c r="Q173" s="315"/>
      <c r="R173" s="315"/>
      <c r="S173" s="315"/>
      <c r="T173" s="337"/>
      <c r="U173" s="341" t="s">
        <v>1516</v>
      </c>
    </row>
    <row r="174" spans="1:21" ht="63" x14ac:dyDescent="0.25">
      <c r="A174" s="314">
        <v>169</v>
      </c>
      <c r="B174" s="309" t="s">
        <v>1469</v>
      </c>
      <c r="C174" s="248">
        <v>2022</v>
      </c>
      <c r="D174" s="311" t="s">
        <v>1406</v>
      </c>
      <c r="E174" s="325" t="s">
        <v>1320</v>
      </c>
      <c r="F174" s="315"/>
      <c r="G174" s="315"/>
      <c r="H174" s="315"/>
      <c r="I174" s="315">
        <v>1</v>
      </c>
      <c r="J174" s="315"/>
      <c r="K174" s="315"/>
      <c r="L174" s="315"/>
      <c r="M174" s="315"/>
      <c r="N174" s="315"/>
      <c r="O174" s="315"/>
      <c r="P174" s="315"/>
      <c r="Q174" s="315"/>
      <c r="R174" s="315"/>
      <c r="S174" s="315"/>
      <c r="T174" s="337"/>
      <c r="U174" s="341" t="s">
        <v>1515</v>
      </c>
    </row>
    <row r="175" spans="1:21" ht="63" x14ac:dyDescent="0.25">
      <c r="A175" s="314">
        <v>170</v>
      </c>
      <c r="B175" s="309" t="s">
        <v>1470</v>
      </c>
      <c r="C175" s="248">
        <v>2021</v>
      </c>
      <c r="D175" s="248" t="s">
        <v>1310</v>
      </c>
      <c r="E175" s="325" t="s">
        <v>1311</v>
      </c>
      <c r="F175" s="315"/>
      <c r="G175" s="315"/>
      <c r="H175" s="315"/>
      <c r="I175" s="315"/>
      <c r="J175" s="315"/>
      <c r="K175" s="315"/>
      <c r="L175" s="315"/>
      <c r="M175" s="315"/>
      <c r="N175" s="315">
        <v>1</v>
      </c>
      <c r="O175" s="315"/>
      <c r="P175" s="315"/>
      <c r="Q175" s="315"/>
      <c r="R175" s="315"/>
      <c r="S175" s="315"/>
      <c r="T175" s="337"/>
      <c r="U175" s="341" t="s">
        <v>1514</v>
      </c>
    </row>
    <row r="176" spans="1:21" ht="78.75" x14ac:dyDescent="0.25">
      <c r="A176" s="314">
        <v>171</v>
      </c>
      <c r="B176" s="309" t="s">
        <v>1471</v>
      </c>
      <c r="C176" s="248">
        <v>2021</v>
      </c>
      <c r="D176" s="248" t="s">
        <v>1310</v>
      </c>
      <c r="E176" s="325" t="s">
        <v>1311</v>
      </c>
      <c r="F176" s="315"/>
      <c r="G176" s="315"/>
      <c r="H176" s="315"/>
      <c r="I176" s="315"/>
      <c r="J176" s="315"/>
      <c r="K176" s="315"/>
      <c r="L176" s="315"/>
      <c r="M176" s="315"/>
      <c r="N176" s="315">
        <v>1</v>
      </c>
      <c r="O176" s="315"/>
      <c r="P176" s="315"/>
      <c r="Q176" s="315"/>
      <c r="R176" s="315"/>
      <c r="S176" s="315"/>
      <c r="T176" s="337"/>
      <c r="U176" s="341" t="s">
        <v>1514</v>
      </c>
    </row>
    <row r="177" spans="1:21" ht="63" x14ac:dyDescent="0.25">
      <c r="A177" s="314">
        <v>172</v>
      </c>
      <c r="B177" s="309" t="s">
        <v>1472</v>
      </c>
      <c r="C177" s="248">
        <v>2021</v>
      </c>
      <c r="D177" s="248" t="s">
        <v>1307</v>
      </c>
      <c r="E177" s="325" t="s">
        <v>1308</v>
      </c>
      <c r="F177" s="315"/>
      <c r="G177" s="315"/>
      <c r="H177" s="315"/>
      <c r="I177" s="315">
        <v>1</v>
      </c>
      <c r="J177" s="315"/>
      <c r="K177" s="315"/>
      <c r="L177" s="315"/>
      <c r="M177" s="315"/>
      <c r="N177" s="315"/>
      <c r="O177" s="315"/>
      <c r="P177" s="315"/>
      <c r="Q177" s="315"/>
      <c r="R177" s="315"/>
      <c r="S177" s="315"/>
      <c r="T177" s="337"/>
      <c r="U177" s="341" t="s">
        <v>1513</v>
      </c>
    </row>
    <row r="178" spans="1:21" ht="78.75" x14ac:dyDescent="0.25">
      <c r="A178" s="314">
        <v>173</v>
      </c>
      <c r="B178" s="309" t="s">
        <v>1473</v>
      </c>
      <c r="C178" s="248">
        <v>2021</v>
      </c>
      <c r="D178" s="248" t="s">
        <v>1307</v>
      </c>
      <c r="E178" s="325" t="s">
        <v>1308</v>
      </c>
      <c r="F178" s="315"/>
      <c r="G178" s="315"/>
      <c r="H178" s="315"/>
      <c r="I178" s="315">
        <v>1</v>
      </c>
      <c r="J178" s="315"/>
      <c r="K178" s="315"/>
      <c r="L178" s="315"/>
      <c r="M178" s="315"/>
      <c r="N178" s="315"/>
      <c r="O178" s="315"/>
      <c r="P178" s="315"/>
      <c r="Q178" s="315"/>
      <c r="R178" s="315"/>
      <c r="S178" s="315"/>
      <c r="T178" s="337"/>
      <c r="U178" s="341" t="s">
        <v>1513</v>
      </c>
    </row>
    <row r="179" spans="1:21" ht="63" x14ac:dyDescent="0.25">
      <c r="A179" s="314">
        <v>174</v>
      </c>
      <c r="B179" s="309" t="s">
        <v>1474</v>
      </c>
      <c r="C179" s="248">
        <v>2024</v>
      </c>
      <c r="D179" s="248" t="s">
        <v>1307</v>
      </c>
      <c r="E179" s="325" t="s">
        <v>1317</v>
      </c>
      <c r="F179" s="315"/>
      <c r="G179" s="315"/>
      <c r="H179" s="315">
        <v>1</v>
      </c>
      <c r="I179" s="315"/>
      <c r="J179" s="315"/>
      <c r="K179" s="315"/>
      <c r="L179" s="315"/>
      <c r="M179" s="315"/>
      <c r="N179" s="315"/>
      <c r="O179" s="315"/>
      <c r="P179" s="315"/>
      <c r="Q179" s="315"/>
      <c r="R179" s="315"/>
      <c r="S179" s="315"/>
      <c r="T179" s="337"/>
      <c r="U179" s="341" t="s">
        <v>1516</v>
      </c>
    </row>
    <row r="180" spans="1:21" ht="78.75" x14ac:dyDescent="0.25">
      <c r="A180" s="314">
        <v>175</v>
      </c>
      <c r="B180" s="309" t="s">
        <v>1475</v>
      </c>
      <c r="C180" s="248">
        <v>2024</v>
      </c>
      <c r="D180" s="248" t="s">
        <v>1307</v>
      </c>
      <c r="E180" s="325" t="s">
        <v>1476</v>
      </c>
      <c r="F180" s="315"/>
      <c r="G180" s="315"/>
      <c r="H180" s="315"/>
      <c r="I180" s="315"/>
      <c r="J180" s="315"/>
      <c r="K180" s="315">
        <v>1</v>
      </c>
      <c r="L180" s="315"/>
      <c r="M180" s="315"/>
      <c r="N180" s="315"/>
      <c r="O180" s="315"/>
      <c r="P180" s="315"/>
      <c r="Q180" s="315"/>
      <c r="R180" s="315"/>
      <c r="S180" s="315"/>
      <c r="T180" s="337"/>
      <c r="U180" s="341" t="s">
        <v>1519</v>
      </c>
    </row>
    <row r="181" spans="1:21" ht="78.75" x14ac:dyDescent="0.25">
      <c r="A181" s="314">
        <v>176</v>
      </c>
      <c r="B181" s="309" t="s">
        <v>1477</v>
      </c>
      <c r="C181" s="248">
        <v>2024</v>
      </c>
      <c r="D181" s="248" t="s">
        <v>1307</v>
      </c>
      <c r="E181" s="325" t="s">
        <v>1308</v>
      </c>
      <c r="F181" s="315"/>
      <c r="G181" s="315"/>
      <c r="H181" s="315"/>
      <c r="I181" s="315">
        <v>1</v>
      </c>
      <c r="J181" s="315"/>
      <c r="K181" s="315"/>
      <c r="L181" s="315"/>
      <c r="M181" s="315"/>
      <c r="N181" s="315"/>
      <c r="O181" s="315"/>
      <c r="P181" s="315"/>
      <c r="Q181" s="315"/>
      <c r="R181" s="315"/>
      <c r="S181" s="315"/>
      <c r="T181" s="337"/>
      <c r="U181" s="341" t="s">
        <v>1513</v>
      </c>
    </row>
    <row r="182" spans="1:21" ht="78.75" x14ac:dyDescent="0.25">
      <c r="A182" s="314">
        <v>177</v>
      </c>
      <c r="B182" s="309" t="s">
        <v>1478</v>
      </c>
      <c r="C182" s="248">
        <v>2024</v>
      </c>
      <c r="D182" s="248" t="s">
        <v>1307</v>
      </c>
      <c r="E182" s="325" t="s">
        <v>1317</v>
      </c>
      <c r="F182" s="315"/>
      <c r="G182" s="315"/>
      <c r="H182" s="315">
        <v>1</v>
      </c>
      <c r="I182" s="315"/>
      <c r="J182" s="315"/>
      <c r="K182" s="315"/>
      <c r="L182" s="315"/>
      <c r="M182" s="315"/>
      <c r="N182" s="315"/>
      <c r="O182" s="315"/>
      <c r="P182" s="315"/>
      <c r="Q182" s="315"/>
      <c r="R182" s="315"/>
      <c r="S182" s="315"/>
      <c r="T182" s="337"/>
      <c r="U182" s="341" t="s">
        <v>1516</v>
      </c>
    </row>
    <row r="183" spans="1:21" ht="78.75" x14ac:dyDescent="0.25">
      <c r="A183" s="314">
        <v>178</v>
      </c>
      <c r="B183" s="309" t="s">
        <v>1479</v>
      </c>
      <c r="C183" s="248">
        <v>2023</v>
      </c>
      <c r="D183" s="248" t="s">
        <v>1307</v>
      </c>
      <c r="E183" s="325" t="s">
        <v>1364</v>
      </c>
      <c r="F183" s="315"/>
      <c r="G183" s="315"/>
      <c r="H183" s="315"/>
      <c r="I183" s="315"/>
      <c r="J183" s="315">
        <v>1</v>
      </c>
      <c r="K183" s="315"/>
      <c r="L183" s="315"/>
      <c r="M183" s="315"/>
      <c r="N183" s="315"/>
      <c r="O183" s="315"/>
      <c r="P183" s="315"/>
      <c r="Q183" s="315"/>
      <c r="R183" s="315"/>
      <c r="S183" s="315"/>
      <c r="T183" s="337"/>
      <c r="U183" s="341" t="s">
        <v>1517</v>
      </c>
    </row>
    <row r="184" spans="1:21" ht="94.5" x14ac:dyDescent="0.25">
      <c r="A184" s="314">
        <v>179</v>
      </c>
      <c r="B184" s="313" t="s">
        <v>963</v>
      </c>
      <c r="C184" s="248">
        <v>2023</v>
      </c>
      <c r="D184" s="248" t="s">
        <v>1307</v>
      </c>
      <c r="E184" s="325" t="s">
        <v>1308</v>
      </c>
      <c r="F184" s="315"/>
      <c r="G184" s="315"/>
      <c r="H184" s="315"/>
      <c r="I184" s="315">
        <v>1</v>
      </c>
      <c r="J184" s="315"/>
      <c r="K184" s="315"/>
      <c r="L184" s="315"/>
      <c r="M184" s="315"/>
      <c r="N184" s="315"/>
      <c r="O184" s="315"/>
      <c r="P184" s="315"/>
      <c r="Q184" s="315"/>
      <c r="R184" s="315"/>
      <c r="S184" s="315"/>
      <c r="T184" s="337"/>
      <c r="U184" s="341" t="s">
        <v>1513</v>
      </c>
    </row>
    <row r="185" spans="1:21" ht="63" x14ac:dyDescent="0.25">
      <c r="A185" s="314">
        <v>180</v>
      </c>
      <c r="B185" s="313" t="s">
        <v>964</v>
      </c>
      <c r="C185" s="248">
        <v>2023</v>
      </c>
      <c r="D185" s="248" t="s">
        <v>1307</v>
      </c>
      <c r="E185" s="325" t="s">
        <v>1317</v>
      </c>
      <c r="F185" s="315"/>
      <c r="G185" s="315"/>
      <c r="H185" s="315">
        <v>1</v>
      </c>
      <c r="I185" s="315"/>
      <c r="J185" s="315"/>
      <c r="K185" s="315"/>
      <c r="L185" s="315"/>
      <c r="M185" s="315"/>
      <c r="N185" s="315"/>
      <c r="O185" s="315"/>
      <c r="P185" s="315"/>
      <c r="Q185" s="315"/>
      <c r="R185" s="315"/>
      <c r="S185" s="315"/>
      <c r="T185" s="337"/>
      <c r="U185" s="341" t="s">
        <v>1516</v>
      </c>
    </row>
    <row r="186" spans="1:21" ht="63" x14ac:dyDescent="0.25">
      <c r="A186" s="314">
        <v>181</v>
      </c>
      <c r="B186" s="313" t="s">
        <v>1480</v>
      </c>
      <c r="C186" s="248">
        <v>2023</v>
      </c>
      <c r="D186" s="248" t="s">
        <v>1307</v>
      </c>
      <c r="E186" s="325" t="s">
        <v>1317</v>
      </c>
      <c r="F186" s="315"/>
      <c r="G186" s="315"/>
      <c r="H186" s="315">
        <v>1</v>
      </c>
      <c r="I186" s="315"/>
      <c r="J186" s="315"/>
      <c r="K186" s="315"/>
      <c r="L186" s="315"/>
      <c r="M186" s="315"/>
      <c r="N186" s="315"/>
      <c r="O186" s="315"/>
      <c r="P186" s="315"/>
      <c r="Q186" s="315"/>
      <c r="R186" s="315"/>
      <c r="S186" s="315"/>
      <c r="T186" s="337"/>
      <c r="U186" s="341" t="s">
        <v>1516</v>
      </c>
    </row>
    <row r="187" spans="1:21" ht="63" x14ac:dyDescent="0.25">
      <c r="A187" s="314">
        <v>182</v>
      </c>
      <c r="B187" s="313" t="s">
        <v>1481</v>
      </c>
      <c r="C187" s="248">
        <v>2022</v>
      </c>
      <c r="D187" s="248" t="s">
        <v>1307</v>
      </c>
      <c r="E187" s="325" t="s">
        <v>1317</v>
      </c>
      <c r="F187" s="315"/>
      <c r="G187" s="315"/>
      <c r="H187" s="315">
        <v>1</v>
      </c>
      <c r="I187" s="315"/>
      <c r="J187" s="315"/>
      <c r="K187" s="315"/>
      <c r="L187" s="315"/>
      <c r="M187" s="315"/>
      <c r="N187" s="315"/>
      <c r="O187" s="315"/>
      <c r="P187" s="315"/>
      <c r="Q187" s="315"/>
      <c r="R187" s="315"/>
      <c r="S187" s="315"/>
      <c r="T187" s="337"/>
      <c r="U187" s="341" t="s">
        <v>1516</v>
      </c>
    </row>
    <row r="188" spans="1:21" ht="63" x14ac:dyDescent="0.25">
      <c r="A188" s="314">
        <v>183</v>
      </c>
      <c r="B188" s="313" t="s">
        <v>1482</v>
      </c>
      <c r="C188" s="248">
        <v>2022</v>
      </c>
      <c r="D188" s="248" t="s">
        <v>1307</v>
      </c>
      <c r="E188" s="325" t="s">
        <v>1317</v>
      </c>
      <c r="F188" s="315"/>
      <c r="G188" s="315"/>
      <c r="H188" s="315">
        <v>1</v>
      </c>
      <c r="I188" s="315"/>
      <c r="J188" s="315"/>
      <c r="K188" s="315"/>
      <c r="L188" s="315"/>
      <c r="M188" s="315"/>
      <c r="N188" s="315"/>
      <c r="O188" s="315"/>
      <c r="P188" s="315"/>
      <c r="Q188" s="315"/>
      <c r="R188" s="315"/>
      <c r="S188" s="315"/>
      <c r="T188" s="337"/>
      <c r="U188" s="341" t="s">
        <v>1516</v>
      </c>
    </row>
    <row r="189" spans="1:21" ht="94.5" x14ac:dyDescent="0.25">
      <c r="A189" s="314">
        <v>184</v>
      </c>
      <c r="B189" s="309" t="s">
        <v>1483</v>
      </c>
      <c r="C189" s="248">
        <v>2022</v>
      </c>
      <c r="D189" s="248" t="s">
        <v>1307</v>
      </c>
      <c r="E189" s="325" t="s">
        <v>1330</v>
      </c>
      <c r="F189" s="315"/>
      <c r="G189" s="315"/>
      <c r="H189" s="315"/>
      <c r="I189" s="315"/>
      <c r="J189" s="315">
        <v>1</v>
      </c>
      <c r="K189" s="315"/>
      <c r="L189" s="315"/>
      <c r="M189" s="315"/>
      <c r="N189" s="315"/>
      <c r="O189" s="315"/>
      <c r="P189" s="315"/>
      <c r="Q189" s="315"/>
      <c r="R189" s="315"/>
      <c r="S189" s="315"/>
      <c r="T189" s="337"/>
      <c r="U189" s="341" t="s">
        <v>1517</v>
      </c>
    </row>
    <row r="190" spans="1:21" ht="63" x14ac:dyDescent="0.25">
      <c r="A190" s="314">
        <v>185</v>
      </c>
      <c r="B190" s="309" t="s">
        <v>1484</v>
      </c>
      <c r="C190" s="248">
        <v>2022</v>
      </c>
      <c r="D190" s="248" t="s">
        <v>1307</v>
      </c>
      <c r="E190" s="325" t="s">
        <v>1308</v>
      </c>
      <c r="F190" s="315"/>
      <c r="G190" s="315"/>
      <c r="H190" s="315"/>
      <c r="I190" s="315">
        <v>1</v>
      </c>
      <c r="J190" s="315"/>
      <c r="K190" s="315"/>
      <c r="L190" s="315"/>
      <c r="M190" s="315"/>
      <c r="N190" s="315"/>
      <c r="O190" s="315"/>
      <c r="P190" s="315"/>
      <c r="Q190" s="315"/>
      <c r="R190" s="315"/>
      <c r="S190" s="315"/>
      <c r="T190" s="337"/>
      <c r="U190" s="341" t="s">
        <v>1513</v>
      </c>
    </row>
    <row r="191" spans="1:21" ht="63" x14ac:dyDescent="0.25">
      <c r="A191" s="314">
        <v>186</v>
      </c>
      <c r="B191" s="309" t="s">
        <v>1485</v>
      </c>
      <c r="C191" s="248">
        <v>2022</v>
      </c>
      <c r="D191" s="248" t="s">
        <v>1307</v>
      </c>
      <c r="E191" s="329" t="s">
        <v>1314</v>
      </c>
      <c r="F191" s="315"/>
      <c r="G191" s="315"/>
      <c r="H191" s="315"/>
      <c r="I191" s="315"/>
      <c r="J191" s="315">
        <v>1</v>
      </c>
      <c r="K191" s="315"/>
      <c r="L191" s="315"/>
      <c r="M191" s="315"/>
      <c r="N191" s="315"/>
      <c r="O191" s="315"/>
      <c r="P191" s="315"/>
      <c r="Q191" s="315"/>
      <c r="R191" s="315"/>
      <c r="S191" s="315"/>
      <c r="T191" s="337"/>
      <c r="U191" s="341" t="s">
        <v>1517</v>
      </c>
    </row>
    <row r="192" spans="1:21" ht="94.5" x14ac:dyDescent="0.25">
      <c r="A192" s="314">
        <v>187</v>
      </c>
      <c r="B192" s="310" t="s">
        <v>970</v>
      </c>
      <c r="C192" s="248">
        <v>2024</v>
      </c>
      <c r="D192" s="248" t="s">
        <v>1307</v>
      </c>
      <c r="E192" s="325" t="s">
        <v>1320</v>
      </c>
      <c r="F192" s="315"/>
      <c r="G192" s="315"/>
      <c r="H192" s="315"/>
      <c r="I192" s="315">
        <v>1</v>
      </c>
      <c r="J192" s="315"/>
      <c r="K192" s="315"/>
      <c r="L192" s="315"/>
      <c r="M192" s="315"/>
      <c r="N192" s="315"/>
      <c r="O192" s="315"/>
      <c r="P192" s="315"/>
      <c r="Q192" s="315"/>
      <c r="R192" s="315"/>
      <c r="S192" s="315"/>
      <c r="T192" s="337"/>
      <c r="U192" s="341" t="s">
        <v>1515</v>
      </c>
    </row>
    <row r="193" spans="1:21" ht="126" x14ac:dyDescent="0.25">
      <c r="A193" s="314">
        <v>188</v>
      </c>
      <c r="B193" s="309" t="s">
        <v>972</v>
      </c>
      <c r="C193" s="248">
        <v>2024</v>
      </c>
      <c r="D193" s="248" t="s">
        <v>1307</v>
      </c>
      <c r="E193" s="325" t="s">
        <v>1320</v>
      </c>
      <c r="F193" s="315"/>
      <c r="G193" s="315"/>
      <c r="H193" s="315"/>
      <c r="I193" s="315">
        <v>1</v>
      </c>
      <c r="J193" s="315"/>
      <c r="K193" s="315"/>
      <c r="L193" s="315"/>
      <c r="M193" s="315"/>
      <c r="N193" s="315"/>
      <c r="O193" s="315"/>
      <c r="P193" s="315"/>
      <c r="Q193" s="315"/>
      <c r="R193" s="315"/>
      <c r="S193" s="315"/>
      <c r="T193" s="337"/>
      <c r="U193" s="341" t="s">
        <v>1515</v>
      </c>
    </row>
    <row r="194" spans="1:21" ht="63" x14ac:dyDescent="0.25">
      <c r="A194" s="314">
        <v>189</v>
      </c>
      <c r="B194" s="309" t="s">
        <v>1486</v>
      </c>
      <c r="C194" s="248">
        <v>2024</v>
      </c>
      <c r="D194" s="248" t="s">
        <v>1307</v>
      </c>
      <c r="E194" s="325" t="s">
        <v>1330</v>
      </c>
      <c r="F194" s="315"/>
      <c r="G194" s="315"/>
      <c r="H194" s="315"/>
      <c r="I194" s="315"/>
      <c r="J194" s="315">
        <v>1</v>
      </c>
      <c r="K194" s="315"/>
      <c r="L194" s="315"/>
      <c r="M194" s="315"/>
      <c r="N194" s="315"/>
      <c r="O194" s="315"/>
      <c r="P194" s="315"/>
      <c r="Q194" s="315"/>
      <c r="R194" s="315"/>
      <c r="S194" s="315"/>
      <c r="T194" s="337"/>
      <c r="U194" s="341" t="s">
        <v>1517</v>
      </c>
    </row>
    <row r="195" spans="1:21" ht="78.75" x14ac:dyDescent="0.25">
      <c r="A195" s="314">
        <v>190</v>
      </c>
      <c r="B195" s="309" t="s">
        <v>1487</v>
      </c>
      <c r="C195" s="248">
        <v>2022</v>
      </c>
      <c r="D195" s="248" t="s">
        <v>1307</v>
      </c>
      <c r="E195" s="325" t="s">
        <v>1314</v>
      </c>
      <c r="F195" s="315"/>
      <c r="G195" s="315"/>
      <c r="H195" s="315"/>
      <c r="I195" s="315"/>
      <c r="J195" s="315">
        <v>1</v>
      </c>
      <c r="K195" s="315"/>
      <c r="L195" s="315"/>
      <c r="M195" s="315"/>
      <c r="N195" s="315"/>
      <c r="O195" s="315"/>
      <c r="P195" s="315"/>
      <c r="Q195" s="315"/>
      <c r="R195" s="315"/>
      <c r="S195" s="315"/>
      <c r="T195" s="337"/>
      <c r="U195" s="341" t="s">
        <v>1517</v>
      </c>
    </row>
    <row r="196" spans="1:21" ht="63" x14ac:dyDescent="0.25">
      <c r="A196" s="314">
        <v>191</v>
      </c>
      <c r="B196" s="309" t="s">
        <v>1488</v>
      </c>
      <c r="C196" s="248">
        <v>2022</v>
      </c>
      <c r="D196" s="248" t="s">
        <v>1307</v>
      </c>
      <c r="E196" s="325" t="s">
        <v>1320</v>
      </c>
      <c r="F196" s="315"/>
      <c r="G196" s="315"/>
      <c r="H196" s="315"/>
      <c r="I196" s="315">
        <v>1</v>
      </c>
      <c r="J196" s="315"/>
      <c r="K196" s="315"/>
      <c r="L196" s="315"/>
      <c r="M196" s="315"/>
      <c r="N196" s="315"/>
      <c r="O196" s="315"/>
      <c r="P196" s="315"/>
      <c r="Q196" s="315"/>
      <c r="R196" s="315"/>
      <c r="S196" s="315"/>
      <c r="T196" s="337"/>
      <c r="U196" s="341" t="s">
        <v>1515</v>
      </c>
    </row>
    <row r="197" spans="1:21" ht="63" x14ac:dyDescent="0.25">
      <c r="A197" s="314">
        <v>192</v>
      </c>
      <c r="B197" s="309" t="s">
        <v>1489</v>
      </c>
      <c r="C197" s="248">
        <v>2021</v>
      </c>
      <c r="D197" s="248" t="s">
        <v>1307</v>
      </c>
      <c r="E197" s="325" t="s">
        <v>1311</v>
      </c>
      <c r="F197" s="315"/>
      <c r="G197" s="315"/>
      <c r="H197" s="315"/>
      <c r="I197" s="315"/>
      <c r="J197" s="315"/>
      <c r="K197" s="315"/>
      <c r="L197" s="315"/>
      <c r="M197" s="315"/>
      <c r="N197" s="315">
        <v>1</v>
      </c>
      <c r="O197" s="315"/>
      <c r="P197" s="315"/>
      <c r="Q197" s="315"/>
      <c r="R197" s="315"/>
      <c r="S197" s="315"/>
      <c r="T197" s="337"/>
      <c r="U197" s="341" t="s">
        <v>1514</v>
      </c>
    </row>
    <row r="198" spans="1:21" ht="94.5" x14ac:dyDescent="0.25">
      <c r="A198" s="314">
        <v>193</v>
      </c>
      <c r="B198" s="309" t="s">
        <v>1490</v>
      </c>
      <c r="C198" s="248">
        <v>2021</v>
      </c>
      <c r="D198" s="248" t="s">
        <v>1307</v>
      </c>
      <c r="E198" s="325" t="s">
        <v>1311</v>
      </c>
      <c r="F198" s="315"/>
      <c r="G198" s="315"/>
      <c r="H198" s="315"/>
      <c r="I198" s="315"/>
      <c r="J198" s="315"/>
      <c r="K198" s="315"/>
      <c r="L198" s="315"/>
      <c r="M198" s="315"/>
      <c r="N198" s="315">
        <v>1</v>
      </c>
      <c r="O198" s="315"/>
      <c r="P198" s="315"/>
      <c r="Q198" s="315"/>
      <c r="R198" s="315"/>
      <c r="S198" s="315"/>
      <c r="T198" s="337"/>
      <c r="U198" s="341" t="s">
        <v>1514</v>
      </c>
    </row>
    <row r="199" spans="1:21" ht="78.75" x14ac:dyDescent="0.25">
      <c r="A199" s="314">
        <v>194</v>
      </c>
      <c r="B199" s="309" t="s">
        <v>1491</v>
      </c>
      <c r="C199" s="248">
        <v>2024</v>
      </c>
      <c r="D199" s="248" t="s">
        <v>1307</v>
      </c>
      <c r="E199" s="325" t="s">
        <v>1311</v>
      </c>
      <c r="F199" s="315"/>
      <c r="G199" s="315"/>
      <c r="H199" s="315"/>
      <c r="I199" s="315"/>
      <c r="J199" s="315"/>
      <c r="K199" s="315"/>
      <c r="L199" s="315"/>
      <c r="M199" s="315"/>
      <c r="N199" s="315">
        <v>1</v>
      </c>
      <c r="O199" s="315"/>
      <c r="P199" s="315"/>
      <c r="Q199" s="315"/>
      <c r="R199" s="315"/>
      <c r="S199" s="315"/>
      <c r="T199" s="337"/>
      <c r="U199" s="341" t="s">
        <v>1514</v>
      </c>
    </row>
    <row r="200" spans="1:21" ht="47.25" x14ac:dyDescent="0.25">
      <c r="A200" s="314">
        <v>195</v>
      </c>
      <c r="B200" s="309" t="s">
        <v>1492</v>
      </c>
      <c r="C200" s="248">
        <v>2023</v>
      </c>
      <c r="D200" s="248" t="s">
        <v>1307</v>
      </c>
      <c r="E200" s="325" t="s">
        <v>1320</v>
      </c>
      <c r="F200" s="315"/>
      <c r="G200" s="315"/>
      <c r="H200" s="315"/>
      <c r="I200" s="315">
        <v>1</v>
      </c>
      <c r="J200" s="315"/>
      <c r="K200" s="315"/>
      <c r="L200" s="315"/>
      <c r="M200" s="315"/>
      <c r="N200" s="315"/>
      <c r="O200" s="315"/>
      <c r="P200" s="315"/>
      <c r="Q200" s="315"/>
      <c r="R200" s="315"/>
      <c r="S200" s="315"/>
      <c r="T200" s="337"/>
      <c r="U200" s="341" t="s">
        <v>1515</v>
      </c>
    </row>
    <row r="201" spans="1:21" ht="47.25" x14ac:dyDescent="0.25">
      <c r="A201" s="314">
        <v>196</v>
      </c>
      <c r="B201" s="309" t="s">
        <v>1493</v>
      </c>
      <c r="C201" s="248">
        <v>2022</v>
      </c>
      <c r="D201" s="248" t="s">
        <v>1307</v>
      </c>
      <c r="E201" s="325" t="s">
        <v>1314</v>
      </c>
      <c r="F201" s="315"/>
      <c r="G201" s="315"/>
      <c r="H201" s="315"/>
      <c r="I201" s="315">
        <v>1</v>
      </c>
      <c r="J201" s="315"/>
      <c r="K201" s="315"/>
      <c r="L201" s="315"/>
      <c r="M201" s="315"/>
      <c r="N201" s="315"/>
      <c r="O201" s="315"/>
      <c r="P201" s="315"/>
      <c r="Q201" s="315"/>
      <c r="R201" s="315"/>
      <c r="S201" s="315"/>
      <c r="T201" s="337"/>
      <c r="U201" s="341" t="s">
        <v>1515</v>
      </c>
    </row>
    <row r="202" spans="1:21" ht="63" x14ac:dyDescent="0.25">
      <c r="A202" s="314">
        <v>197</v>
      </c>
      <c r="B202" s="309" t="s">
        <v>988</v>
      </c>
      <c r="C202" s="248">
        <v>2022</v>
      </c>
      <c r="D202" s="248" t="s">
        <v>1307</v>
      </c>
      <c r="E202" s="325" t="s">
        <v>1320</v>
      </c>
      <c r="F202" s="315"/>
      <c r="G202" s="315"/>
      <c r="H202" s="315"/>
      <c r="I202" s="315">
        <v>1</v>
      </c>
      <c r="J202" s="315"/>
      <c r="K202" s="315"/>
      <c r="L202" s="315"/>
      <c r="M202" s="315"/>
      <c r="N202" s="315"/>
      <c r="O202" s="315"/>
      <c r="P202" s="315"/>
      <c r="Q202" s="315"/>
      <c r="R202" s="315"/>
      <c r="S202" s="315"/>
      <c r="T202" s="337"/>
      <c r="U202" s="341" t="s">
        <v>1515</v>
      </c>
    </row>
    <row r="203" spans="1:21" ht="78.75" x14ac:dyDescent="0.25">
      <c r="A203" s="314">
        <v>198</v>
      </c>
      <c r="B203" s="309" t="s">
        <v>839</v>
      </c>
      <c r="C203" s="248">
        <v>2021</v>
      </c>
      <c r="D203" s="248" t="s">
        <v>1307</v>
      </c>
      <c r="E203" s="325" t="s">
        <v>1320</v>
      </c>
      <c r="F203" s="315"/>
      <c r="G203" s="315"/>
      <c r="H203" s="315"/>
      <c r="I203" s="315">
        <v>1</v>
      </c>
      <c r="J203" s="315"/>
      <c r="K203" s="315"/>
      <c r="L203" s="315"/>
      <c r="M203" s="315"/>
      <c r="N203" s="315"/>
      <c r="O203" s="315"/>
      <c r="P203" s="315"/>
      <c r="Q203" s="315"/>
      <c r="R203" s="315"/>
      <c r="S203" s="315"/>
      <c r="T203" s="337"/>
      <c r="U203" s="341" t="s">
        <v>1515</v>
      </c>
    </row>
    <row r="204" spans="1:21" ht="63" x14ac:dyDescent="0.25">
      <c r="A204" s="314">
        <v>199</v>
      </c>
      <c r="B204" s="309" t="s">
        <v>1494</v>
      </c>
      <c r="C204" s="248">
        <v>2021</v>
      </c>
      <c r="D204" s="248" t="s">
        <v>1307</v>
      </c>
      <c r="E204" s="325" t="s">
        <v>1320</v>
      </c>
      <c r="F204" s="315"/>
      <c r="G204" s="315"/>
      <c r="H204" s="315"/>
      <c r="I204" s="315">
        <v>1</v>
      </c>
      <c r="J204" s="315"/>
      <c r="K204" s="315"/>
      <c r="L204" s="315"/>
      <c r="M204" s="315"/>
      <c r="N204" s="315"/>
      <c r="O204" s="315"/>
      <c r="P204" s="315"/>
      <c r="Q204" s="315"/>
      <c r="R204" s="315"/>
      <c r="S204" s="315"/>
      <c r="T204" s="337"/>
      <c r="U204" s="341" t="s">
        <v>1515</v>
      </c>
    </row>
    <row r="205" spans="1:21" ht="78.75" x14ac:dyDescent="0.25">
      <c r="A205" s="314">
        <v>200</v>
      </c>
      <c r="B205" s="309" t="s">
        <v>1495</v>
      </c>
      <c r="C205" s="248">
        <v>2021</v>
      </c>
      <c r="D205" s="248" t="s">
        <v>1307</v>
      </c>
      <c r="E205" s="325" t="s">
        <v>1311</v>
      </c>
      <c r="F205" s="315"/>
      <c r="G205" s="315"/>
      <c r="H205" s="315"/>
      <c r="I205" s="315"/>
      <c r="J205" s="315"/>
      <c r="K205" s="315"/>
      <c r="L205" s="315"/>
      <c r="M205" s="315"/>
      <c r="N205" s="315">
        <v>1</v>
      </c>
      <c r="O205" s="315"/>
      <c r="P205" s="315"/>
      <c r="Q205" s="315"/>
      <c r="R205" s="315"/>
      <c r="S205" s="315"/>
      <c r="T205" s="337"/>
      <c r="U205" s="341" t="s">
        <v>1514</v>
      </c>
    </row>
    <row r="206" spans="1:21" ht="94.5" x14ac:dyDescent="0.25">
      <c r="A206" s="314">
        <v>201</v>
      </c>
      <c r="B206" s="310" t="s">
        <v>1496</v>
      </c>
      <c r="C206" s="248">
        <v>2021</v>
      </c>
      <c r="D206" s="248" t="s">
        <v>1307</v>
      </c>
      <c r="E206" s="325" t="s">
        <v>1364</v>
      </c>
      <c r="F206" s="315"/>
      <c r="G206" s="315"/>
      <c r="H206" s="315"/>
      <c r="I206" s="315"/>
      <c r="J206" s="315"/>
      <c r="K206" s="315">
        <v>1</v>
      </c>
      <c r="L206" s="315"/>
      <c r="M206" s="315"/>
      <c r="N206" s="315"/>
      <c r="O206" s="315"/>
      <c r="P206" s="315"/>
      <c r="Q206" s="315"/>
      <c r="R206" s="315"/>
      <c r="S206" s="315"/>
      <c r="T206" s="337"/>
      <c r="U206" s="341" t="s">
        <v>1519</v>
      </c>
    </row>
    <row r="207" spans="1:21" ht="63" x14ac:dyDescent="0.25">
      <c r="A207" s="314">
        <v>202</v>
      </c>
      <c r="B207" s="309" t="s">
        <v>1497</v>
      </c>
      <c r="C207" s="248">
        <v>2021</v>
      </c>
      <c r="D207" s="248" t="s">
        <v>1307</v>
      </c>
      <c r="E207" s="325" t="s">
        <v>1320</v>
      </c>
      <c r="F207" s="315"/>
      <c r="G207" s="315"/>
      <c r="H207" s="315"/>
      <c r="I207" s="315">
        <v>1</v>
      </c>
      <c r="J207" s="315"/>
      <c r="K207" s="315"/>
      <c r="L207" s="315"/>
      <c r="M207" s="315"/>
      <c r="N207" s="315"/>
      <c r="O207" s="315"/>
      <c r="P207" s="315"/>
      <c r="Q207" s="315"/>
      <c r="R207" s="315"/>
      <c r="S207" s="315"/>
      <c r="T207" s="337"/>
      <c r="U207" s="341" t="s">
        <v>1515</v>
      </c>
    </row>
    <row r="208" spans="1:21" ht="90" x14ac:dyDescent="0.25">
      <c r="A208" s="314">
        <v>203</v>
      </c>
      <c r="B208" s="322" t="s">
        <v>997</v>
      </c>
      <c r="C208" s="248">
        <v>2024</v>
      </c>
      <c r="D208" s="248" t="s">
        <v>1307</v>
      </c>
      <c r="E208" s="329" t="s">
        <v>1362</v>
      </c>
      <c r="F208" s="315"/>
      <c r="G208" s="315"/>
      <c r="H208" s="315"/>
      <c r="I208" s="315">
        <v>1</v>
      </c>
      <c r="J208" s="315"/>
      <c r="K208" s="315"/>
      <c r="L208" s="315"/>
      <c r="M208" s="315"/>
      <c r="N208" s="315"/>
      <c r="O208" s="315"/>
      <c r="P208" s="315"/>
      <c r="Q208" s="315"/>
      <c r="R208" s="315"/>
      <c r="S208" s="315"/>
      <c r="T208" s="337"/>
      <c r="U208" s="341" t="s">
        <v>1518</v>
      </c>
    </row>
    <row r="209" spans="1:21" ht="75" x14ac:dyDescent="0.25">
      <c r="A209" s="314">
        <v>204</v>
      </c>
      <c r="B209" s="322" t="s">
        <v>1000</v>
      </c>
      <c r="C209" s="248">
        <v>2024</v>
      </c>
      <c r="D209" s="248" t="s">
        <v>1307</v>
      </c>
      <c r="E209" s="329" t="s">
        <v>1364</v>
      </c>
      <c r="F209" s="315"/>
      <c r="G209" s="315"/>
      <c r="H209" s="315"/>
      <c r="I209" s="315"/>
      <c r="J209" s="315">
        <v>1</v>
      </c>
      <c r="K209" s="315"/>
      <c r="L209" s="315"/>
      <c r="M209" s="315"/>
      <c r="N209" s="315"/>
      <c r="O209" s="315"/>
      <c r="P209" s="315"/>
      <c r="Q209" s="315"/>
      <c r="R209" s="315"/>
      <c r="S209" s="315"/>
      <c r="T209" s="337"/>
      <c r="U209" s="341" t="s">
        <v>1517</v>
      </c>
    </row>
    <row r="210" spans="1:21" ht="75" x14ac:dyDescent="0.25">
      <c r="A210" s="314">
        <v>205</v>
      </c>
      <c r="B210" s="322" t="s">
        <v>933</v>
      </c>
      <c r="C210" s="248">
        <v>2024</v>
      </c>
      <c r="D210" s="248" t="s">
        <v>1307</v>
      </c>
      <c r="E210" s="329" t="s">
        <v>1386</v>
      </c>
      <c r="F210" s="315"/>
      <c r="G210" s="315"/>
      <c r="H210" s="315"/>
      <c r="I210" s="315"/>
      <c r="J210" s="315"/>
      <c r="K210" s="315">
        <v>1</v>
      </c>
      <c r="L210" s="315"/>
      <c r="M210" s="315"/>
      <c r="N210" s="315"/>
      <c r="O210" s="315"/>
      <c r="P210" s="315"/>
      <c r="Q210" s="315"/>
      <c r="R210" s="315"/>
      <c r="S210" s="315"/>
      <c r="T210" s="337"/>
      <c r="U210" s="341" t="s">
        <v>1519</v>
      </c>
    </row>
    <row r="211" spans="1:21" ht="75" x14ac:dyDescent="0.25">
      <c r="A211" s="314">
        <v>206</v>
      </c>
      <c r="B211" s="322" t="s">
        <v>1001</v>
      </c>
      <c r="C211" s="248">
        <v>2024</v>
      </c>
      <c r="D211" s="248" t="s">
        <v>1307</v>
      </c>
      <c r="E211" s="329" t="s">
        <v>1386</v>
      </c>
      <c r="F211" s="315"/>
      <c r="G211" s="315"/>
      <c r="H211" s="315"/>
      <c r="I211" s="315"/>
      <c r="J211" s="315"/>
      <c r="K211" s="315">
        <v>1</v>
      </c>
      <c r="L211" s="315"/>
      <c r="M211" s="315"/>
      <c r="N211" s="315"/>
      <c r="O211" s="315"/>
      <c r="P211" s="315"/>
      <c r="Q211" s="315"/>
      <c r="R211" s="315"/>
      <c r="S211" s="315"/>
      <c r="T211" s="337"/>
      <c r="U211" s="341" t="s">
        <v>1519</v>
      </c>
    </row>
    <row r="212" spans="1:21" ht="94.5" x14ac:dyDescent="0.25">
      <c r="A212" s="314">
        <v>207</v>
      </c>
      <c r="B212" s="309" t="s">
        <v>1498</v>
      </c>
      <c r="C212" s="248">
        <v>2023</v>
      </c>
      <c r="D212" s="248" t="s">
        <v>1307</v>
      </c>
      <c r="E212" s="329" t="s">
        <v>1397</v>
      </c>
      <c r="F212" s="315"/>
      <c r="G212" s="315"/>
      <c r="H212" s="315"/>
      <c r="I212" s="315"/>
      <c r="J212" s="315"/>
      <c r="K212" s="315">
        <v>1</v>
      </c>
      <c r="L212" s="315"/>
      <c r="M212" s="315"/>
      <c r="N212" s="315"/>
      <c r="O212" s="315"/>
      <c r="P212" s="315"/>
      <c r="Q212" s="315"/>
      <c r="R212" s="315"/>
      <c r="S212" s="315"/>
      <c r="T212" s="337"/>
      <c r="U212" s="341" t="s">
        <v>1519</v>
      </c>
    </row>
    <row r="213" spans="1:21" ht="75" x14ac:dyDescent="0.25">
      <c r="A213" s="314">
        <v>208</v>
      </c>
      <c r="B213" s="322" t="s">
        <v>1499</v>
      </c>
      <c r="C213" s="248">
        <v>2023</v>
      </c>
      <c r="D213" s="248" t="s">
        <v>1307</v>
      </c>
      <c r="E213" s="329" t="s">
        <v>1500</v>
      </c>
      <c r="F213" s="315"/>
      <c r="G213" s="315"/>
      <c r="H213" s="315"/>
      <c r="I213" s="315"/>
      <c r="J213" s="315">
        <v>1</v>
      </c>
      <c r="K213" s="315"/>
      <c r="L213" s="315"/>
      <c r="M213" s="315"/>
      <c r="N213" s="315"/>
      <c r="O213" s="315"/>
      <c r="P213" s="315"/>
      <c r="Q213" s="315"/>
      <c r="R213" s="315"/>
      <c r="S213" s="315"/>
      <c r="T213" s="337"/>
      <c r="U213" s="341" t="s">
        <v>1517</v>
      </c>
    </row>
    <row r="214" spans="1:21" ht="75" x14ac:dyDescent="0.25">
      <c r="A214" s="314">
        <v>209</v>
      </c>
      <c r="B214" s="323" t="s">
        <v>825</v>
      </c>
      <c r="C214" s="248">
        <v>2023</v>
      </c>
      <c r="D214" s="248" t="s">
        <v>1307</v>
      </c>
      <c r="E214" s="329" t="s">
        <v>1500</v>
      </c>
      <c r="F214" s="315"/>
      <c r="G214" s="315"/>
      <c r="H214" s="315"/>
      <c r="I214" s="315"/>
      <c r="J214" s="315">
        <v>1</v>
      </c>
      <c r="K214" s="315"/>
      <c r="L214" s="315"/>
      <c r="M214" s="315"/>
      <c r="N214" s="315"/>
      <c r="O214" s="315"/>
      <c r="P214" s="315"/>
      <c r="Q214" s="315"/>
      <c r="R214" s="315"/>
      <c r="S214" s="315"/>
      <c r="T214" s="337"/>
      <c r="U214" s="341" t="s">
        <v>1517</v>
      </c>
    </row>
    <row r="215" spans="1:21" ht="63" x14ac:dyDescent="0.25">
      <c r="A215" s="314">
        <v>210</v>
      </c>
      <c r="B215" s="309" t="s">
        <v>1501</v>
      </c>
      <c r="C215" s="248">
        <v>2023</v>
      </c>
      <c r="D215" s="248" t="s">
        <v>1307</v>
      </c>
      <c r="E215" s="329" t="s">
        <v>1500</v>
      </c>
      <c r="F215" s="315"/>
      <c r="G215" s="315"/>
      <c r="H215" s="315"/>
      <c r="I215" s="315"/>
      <c r="J215" s="315">
        <v>1</v>
      </c>
      <c r="K215" s="315"/>
      <c r="L215" s="315"/>
      <c r="M215" s="315"/>
      <c r="N215" s="315"/>
      <c r="O215" s="315"/>
      <c r="P215" s="315"/>
      <c r="Q215" s="315"/>
      <c r="R215" s="315"/>
      <c r="S215" s="315"/>
      <c r="T215" s="337"/>
      <c r="U215" s="341" t="s">
        <v>1517</v>
      </c>
    </row>
    <row r="216" spans="1:21" ht="63" x14ac:dyDescent="0.25">
      <c r="A216" s="314">
        <v>211</v>
      </c>
      <c r="B216" s="309" t="s">
        <v>1502</v>
      </c>
      <c r="C216" s="248">
        <v>2023</v>
      </c>
      <c r="D216" s="248" t="s">
        <v>1307</v>
      </c>
      <c r="E216" s="329" t="s">
        <v>1364</v>
      </c>
      <c r="F216" s="315"/>
      <c r="G216" s="315"/>
      <c r="H216" s="315"/>
      <c r="I216" s="315"/>
      <c r="J216" s="315"/>
      <c r="K216" s="315">
        <v>1</v>
      </c>
      <c r="L216" s="315"/>
      <c r="M216" s="315"/>
      <c r="N216" s="315"/>
      <c r="O216" s="315"/>
      <c r="P216" s="315"/>
      <c r="Q216" s="315"/>
      <c r="R216" s="315"/>
      <c r="S216" s="315"/>
      <c r="T216" s="337"/>
      <c r="U216" s="341" t="s">
        <v>1523</v>
      </c>
    </row>
    <row r="217" spans="1:21" ht="78.75" x14ac:dyDescent="0.25">
      <c r="A217" s="314">
        <v>212</v>
      </c>
      <c r="B217" s="309" t="s">
        <v>1003</v>
      </c>
      <c r="C217" s="248">
        <v>2023</v>
      </c>
      <c r="D217" s="248" t="s">
        <v>1307</v>
      </c>
      <c r="E217" s="329" t="s">
        <v>1500</v>
      </c>
      <c r="F217" s="315"/>
      <c r="G217" s="315"/>
      <c r="H217" s="315"/>
      <c r="I217" s="315"/>
      <c r="J217" s="315">
        <v>1</v>
      </c>
      <c r="K217" s="315"/>
      <c r="L217" s="315"/>
      <c r="M217" s="315"/>
      <c r="N217" s="315"/>
      <c r="O217" s="315"/>
      <c r="P217" s="315"/>
      <c r="Q217" s="315"/>
      <c r="R217" s="315"/>
      <c r="S217" s="315"/>
      <c r="T217" s="337"/>
      <c r="U217" s="341" t="s">
        <v>1517</v>
      </c>
    </row>
    <row r="218" spans="1:21" ht="78.75" x14ac:dyDescent="0.25">
      <c r="A218" s="314">
        <v>213</v>
      </c>
      <c r="B218" s="309" t="s">
        <v>1503</v>
      </c>
      <c r="C218" s="248">
        <v>2023</v>
      </c>
      <c r="D218" s="248" t="s">
        <v>1307</v>
      </c>
      <c r="E218" s="329" t="s">
        <v>1320</v>
      </c>
      <c r="F218" s="315"/>
      <c r="G218" s="315"/>
      <c r="H218" s="315"/>
      <c r="I218" s="315">
        <v>1</v>
      </c>
      <c r="J218" s="315"/>
      <c r="K218" s="315"/>
      <c r="L218" s="315"/>
      <c r="M218" s="315"/>
      <c r="N218" s="315"/>
      <c r="O218" s="315"/>
      <c r="P218" s="315"/>
      <c r="Q218" s="315"/>
      <c r="R218" s="315"/>
      <c r="S218" s="315"/>
      <c r="T218" s="337"/>
      <c r="U218" s="341" t="s">
        <v>1515</v>
      </c>
    </row>
    <row r="219" spans="1:21" ht="75" x14ac:dyDescent="0.25">
      <c r="A219" s="314">
        <v>214</v>
      </c>
      <c r="B219" s="323" t="s">
        <v>1005</v>
      </c>
      <c r="C219" s="248">
        <v>2023</v>
      </c>
      <c r="D219" s="248" t="s">
        <v>1307</v>
      </c>
      <c r="E219" s="329" t="s">
        <v>1320</v>
      </c>
      <c r="F219" s="315"/>
      <c r="G219" s="315"/>
      <c r="H219" s="315"/>
      <c r="I219" s="315">
        <v>1</v>
      </c>
      <c r="J219" s="315"/>
      <c r="K219" s="315"/>
      <c r="L219" s="315"/>
      <c r="M219" s="315"/>
      <c r="N219" s="315"/>
      <c r="O219" s="315"/>
      <c r="P219" s="315"/>
      <c r="Q219" s="315"/>
      <c r="R219" s="315"/>
      <c r="S219" s="315"/>
      <c r="T219" s="337"/>
      <c r="U219" s="341" t="s">
        <v>1515</v>
      </c>
    </row>
    <row r="220" spans="1:21" ht="60" x14ac:dyDescent="0.25">
      <c r="A220" s="314">
        <v>215</v>
      </c>
      <c r="B220" s="322" t="s">
        <v>1504</v>
      </c>
      <c r="C220" s="248">
        <v>2023</v>
      </c>
      <c r="D220" s="248" t="s">
        <v>1307</v>
      </c>
      <c r="E220" s="329" t="s">
        <v>1364</v>
      </c>
      <c r="F220" s="315"/>
      <c r="G220" s="315"/>
      <c r="H220" s="315"/>
      <c r="I220" s="315"/>
      <c r="J220" s="315">
        <v>1</v>
      </c>
      <c r="K220" s="315"/>
      <c r="L220" s="315"/>
      <c r="M220" s="315"/>
      <c r="N220" s="315"/>
      <c r="O220" s="315"/>
      <c r="P220" s="315"/>
      <c r="Q220" s="315"/>
      <c r="R220" s="315"/>
      <c r="S220" s="315"/>
      <c r="T220" s="337"/>
      <c r="U220" s="341" t="s">
        <v>1517</v>
      </c>
    </row>
    <row r="221" spans="1:21" ht="63" x14ac:dyDescent="0.25">
      <c r="A221" s="314">
        <v>216</v>
      </c>
      <c r="B221" s="309" t="s">
        <v>1505</v>
      </c>
      <c r="C221" s="248">
        <v>2023</v>
      </c>
      <c r="D221" s="248" t="s">
        <v>1307</v>
      </c>
      <c r="E221" s="329" t="s">
        <v>1397</v>
      </c>
      <c r="F221" s="315"/>
      <c r="G221" s="315"/>
      <c r="H221" s="315"/>
      <c r="I221" s="315"/>
      <c r="J221" s="315"/>
      <c r="K221" s="315">
        <v>1</v>
      </c>
      <c r="L221" s="315"/>
      <c r="M221" s="315"/>
      <c r="N221" s="315"/>
      <c r="O221" s="315"/>
      <c r="P221" s="315"/>
      <c r="Q221" s="315"/>
      <c r="R221" s="315"/>
      <c r="S221" s="315"/>
      <c r="T221" s="337"/>
      <c r="U221" s="341" t="s">
        <v>1519</v>
      </c>
    </row>
    <row r="222" spans="1:21" ht="75" x14ac:dyDescent="0.25">
      <c r="A222" s="314">
        <v>217</v>
      </c>
      <c r="B222" s="322" t="s">
        <v>1007</v>
      </c>
      <c r="C222" s="248">
        <v>2023</v>
      </c>
      <c r="D222" s="248" t="s">
        <v>1307</v>
      </c>
      <c r="E222" s="329" t="s">
        <v>1397</v>
      </c>
      <c r="F222" s="315"/>
      <c r="G222" s="315"/>
      <c r="H222" s="315"/>
      <c r="I222" s="315"/>
      <c r="J222" s="315"/>
      <c r="K222" s="315">
        <v>1</v>
      </c>
      <c r="L222" s="315"/>
      <c r="M222" s="315"/>
      <c r="N222" s="315"/>
      <c r="O222" s="315"/>
      <c r="P222" s="315"/>
      <c r="Q222" s="315"/>
      <c r="R222" s="315"/>
      <c r="S222" s="315"/>
      <c r="T222" s="337"/>
      <c r="U222" s="341" t="s">
        <v>1519</v>
      </c>
    </row>
    <row r="223" spans="1:21" ht="78.75" x14ac:dyDescent="0.25">
      <c r="A223" s="314">
        <v>218</v>
      </c>
      <c r="B223" s="309" t="s">
        <v>1506</v>
      </c>
      <c r="C223" s="248">
        <v>2023</v>
      </c>
      <c r="D223" s="248" t="s">
        <v>1307</v>
      </c>
      <c r="E223" s="329" t="s">
        <v>1397</v>
      </c>
      <c r="F223" s="315"/>
      <c r="G223" s="315"/>
      <c r="H223" s="315"/>
      <c r="I223" s="315"/>
      <c r="J223" s="315"/>
      <c r="K223" s="315">
        <v>1</v>
      </c>
      <c r="L223" s="315"/>
      <c r="M223" s="315"/>
      <c r="N223" s="315"/>
      <c r="O223" s="315"/>
      <c r="P223" s="315"/>
      <c r="Q223" s="315"/>
      <c r="R223" s="315"/>
      <c r="S223" s="315"/>
      <c r="T223" s="337"/>
      <c r="U223" s="341" t="s">
        <v>1519</v>
      </c>
    </row>
    <row r="224" spans="1:21" ht="94.5" x14ac:dyDescent="0.25">
      <c r="A224" s="314">
        <v>219</v>
      </c>
      <c r="B224" s="309" t="s">
        <v>1507</v>
      </c>
      <c r="C224" s="248">
        <v>2021</v>
      </c>
      <c r="D224" s="248" t="s">
        <v>1307</v>
      </c>
      <c r="E224" s="325" t="s">
        <v>1362</v>
      </c>
      <c r="F224" s="315"/>
      <c r="G224" s="315"/>
      <c r="H224" s="315"/>
      <c r="I224" s="315">
        <v>1</v>
      </c>
      <c r="J224" s="315"/>
      <c r="K224" s="315"/>
      <c r="L224" s="315"/>
      <c r="M224" s="315"/>
      <c r="N224" s="315"/>
      <c r="O224" s="315"/>
      <c r="P224" s="315"/>
      <c r="Q224" s="315"/>
      <c r="R224" s="315"/>
      <c r="S224" s="315"/>
      <c r="T224" s="337"/>
      <c r="U224" s="341" t="s">
        <v>1518</v>
      </c>
    </row>
    <row r="225" spans="1:21" ht="94.5" x14ac:dyDescent="0.25">
      <c r="A225" s="314">
        <v>220</v>
      </c>
      <c r="B225" s="309" t="s">
        <v>1508</v>
      </c>
      <c r="C225" s="248">
        <v>2024</v>
      </c>
      <c r="D225" s="248" t="s">
        <v>1307</v>
      </c>
      <c r="E225" s="329" t="s">
        <v>1320</v>
      </c>
      <c r="F225" s="315"/>
      <c r="G225" s="315"/>
      <c r="H225" s="315"/>
      <c r="I225" s="315">
        <v>1</v>
      </c>
      <c r="J225" s="315"/>
      <c r="K225" s="315"/>
      <c r="L225" s="315"/>
      <c r="M225" s="315"/>
      <c r="N225" s="315"/>
      <c r="O225" s="315"/>
      <c r="P225" s="315"/>
      <c r="Q225" s="315"/>
      <c r="R225" s="315"/>
      <c r="S225" s="315"/>
      <c r="T225" s="337"/>
      <c r="U225" s="341" t="s">
        <v>1515</v>
      </c>
    </row>
    <row r="226" spans="1:21" ht="63" x14ac:dyDescent="0.25">
      <c r="A226" s="314">
        <v>221</v>
      </c>
      <c r="B226" s="309" t="s">
        <v>1010</v>
      </c>
      <c r="C226" s="248">
        <v>2024</v>
      </c>
      <c r="D226" s="248" t="s">
        <v>1307</v>
      </c>
      <c r="E226" s="329" t="s">
        <v>1317</v>
      </c>
      <c r="F226" s="315"/>
      <c r="G226" s="315"/>
      <c r="H226" s="315">
        <v>1</v>
      </c>
      <c r="I226" s="315"/>
      <c r="J226" s="315"/>
      <c r="K226" s="315"/>
      <c r="L226" s="315"/>
      <c r="M226" s="315"/>
      <c r="N226" s="315"/>
      <c r="O226" s="315"/>
      <c r="P226" s="315"/>
      <c r="Q226" s="315"/>
      <c r="R226" s="315"/>
      <c r="S226" s="315"/>
      <c r="T226" s="337"/>
      <c r="U226" s="341" t="s">
        <v>1516</v>
      </c>
    </row>
    <row r="227" spans="1:21" ht="63" x14ac:dyDescent="0.25">
      <c r="A227" s="314">
        <v>222</v>
      </c>
      <c r="B227" s="309" t="s">
        <v>1013</v>
      </c>
      <c r="C227" s="248">
        <v>2023</v>
      </c>
      <c r="D227" s="248" t="s">
        <v>1307</v>
      </c>
      <c r="E227" s="329" t="s">
        <v>1317</v>
      </c>
      <c r="F227" s="315"/>
      <c r="G227" s="315"/>
      <c r="H227" s="315">
        <v>1</v>
      </c>
      <c r="I227" s="315"/>
      <c r="J227" s="315"/>
      <c r="K227" s="315"/>
      <c r="L227" s="315"/>
      <c r="M227" s="315"/>
      <c r="N227" s="315"/>
      <c r="O227" s="315"/>
      <c r="P227" s="315"/>
      <c r="Q227" s="315"/>
      <c r="R227" s="315"/>
      <c r="S227" s="315"/>
      <c r="T227" s="337"/>
      <c r="U227" s="341" t="s">
        <v>1516</v>
      </c>
    </row>
    <row r="228" spans="1:21" ht="63" x14ac:dyDescent="0.25">
      <c r="A228" s="314">
        <v>223</v>
      </c>
      <c r="B228" s="309" t="s">
        <v>1509</v>
      </c>
      <c r="C228" s="248">
        <v>2022</v>
      </c>
      <c r="D228" s="248" t="s">
        <v>1307</v>
      </c>
      <c r="E228" s="329" t="s">
        <v>1317</v>
      </c>
      <c r="F228" s="315"/>
      <c r="G228" s="315"/>
      <c r="H228" s="315">
        <v>1</v>
      </c>
      <c r="I228" s="315"/>
      <c r="J228" s="315"/>
      <c r="K228" s="315"/>
      <c r="L228" s="315"/>
      <c r="M228" s="315"/>
      <c r="N228" s="315"/>
      <c r="O228" s="315"/>
      <c r="P228" s="315"/>
      <c r="Q228" s="315"/>
      <c r="R228" s="315"/>
      <c r="S228" s="315"/>
      <c r="T228" s="337"/>
      <c r="U228" s="341" t="s">
        <v>1516</v>
      </c>
    </row>
    <row r="229" spans="1:21" ht="63" x14ac:dyDescent="0.25">
      <c r="A229" s="314">
        <v>224</v>
      </c>
      <c r="B229" s="309" t="s">
        <v>1510</v>
      </c>
      <c r="C229" s="248">
        <v>2021</v>
      </c>
      <c r="D229" s="248" t="s">
        <v>1307</v>
      </c>
      <c r="E229" s="329" t="s">
        <v>1317</v>
      </c>
      <c r="F229" s="315"/>
      <c r="G229" s="315"/>
      <c r="H229" s="315">
        <v>1</v>
      </c>
      <c r="I229" s="315"/>
      <c r="J229" s="315"/>
      <c r="K229" s="315"/>
      <c r="L229" s="315"/>
      <c r="M229" s="315"/>
      <c r="N229" s="315"/>
      <c r="O229" s="315"/>
      <c r="P229" s="315"/>
      <c r="Q229" s="315"/>
      <c r="R229" s="315"/>
      <c r="S229" s="315"/>
      <c r="T229" s="337"/>
      <c r="U229" s="341" t="s">
        <v>1516</v>
      </c>
    </row>
    <row r="230" spans="1:21" ht="63" x14ac:dyDescent="0.25">
      <c r="A230" s="314">
        <v>225</v>
      </c>
      <c r="B230" s="320" t="s">
        <v>1511</v>
      </c>
      <c r="C230" s="314">
        <v>2021</v>
      </c>
      <c r="D230" s="314" t="s">
        <v>1307</v>
      </c>
      <c r="E230" s="325" t="s">
        <v>1317</v>
      </c>
      <c r="F230" s="315"/>
      <c r="G230" s="315"/>
      <c r="H230" s="315">
        <v>1</v>
      </c>
      <c r="I230" s="315"/>
      <c r="J230" s="315"/>
      <c r="K230" s="315"/>
      <c r="L230" s="315"/>
      <c r="M230" s="315"/>
      <c r="N230" s="315"/>
      <c r="O230" s="315"/>
      <c r="P230" s="315"/>
      <c r="Q230" s="315"/>
      <c r="R230" s="315"/>
      <c r="S230" s="315"/>
      <c r="T230" s="337"/>
      <c r="U230" s="351" t="s">
        <v>1516</v>
      </c>
    </row>
    <row r="231" spans="1:21" ht="63" x14ac:dyDescent="0.25">
      <c r="A231" s="352">
        <v>226</v>
      </c>
      <c r="B231" s="353" t="s">
        <v>1512</v>
      </c>
      <c r="C231" s="352">
        <v>2021</v>
      </c>
      <c r="D231" s="352" t="s">
        <v>1307</v>
      </c>
      <c r="E231" s="354" t="s">
        <v>1320</v>
      </c>
      <c r="F231" s="355"/>
      <c r="G231" s="355"/>
      <c r="H231" s="355"/>
      <c r="I231" s="355">
        <v>1</v>
      </c>
      <c r="J231" s="355"/>
      <c r="K231" s="355"/>
      <c r="L231" s="355"/>
      <c r="M231" s="355"/>
      <c r="N231" s="355"/>
      <c r="O231" s="355"/>
      <c r="P231" s="355"/>
      <c r="Q231" s="355"/>
      <c r="R231" s="355"/>
      <c r="S231" s="355"/>
      <c r="T231" s="355"/>
      <c r="U231" s="341" t="s">
        <v>1515</v>
      </c>
    </row>
    <row r="232" spans="1:21" x14ac:dyDescent="0.25">
      <c r="A232" s="356"/>
      <c r="B232" s="353"/>
      <c r="C232" s="352"/>
      <c r="D232" s="352"/>
      <c r="E232" s="354"/>
      <c r="F232" s="357"/>
      <c r="G232" s="357"/>
      <c r="H232" s="355">
        <f t="shared" ref="H232:T232" si="0">SUM(H6:H231)</f>
        <v>39</v>
      </c>
      <c r="I232" s="355">
        <f t="shared" si="0"/>
        <v>88</v>
      </c>
      <c r="J232" s="355">
        <f t="shared" si="0"/>
        <v>36</v>
      </c>
      <c r="K232" s="355">
        <f t="shared" si="0"/>
        <v>31</v>
      </c>
      <c r="L232" s="355">
        <f t="shared" si="0"/>
        <v>1</v>
      </c>
      <c r="M232" s="355">
        <f t="shared" si="0"/>
        <v>1</v>
      </c>
      <c r="N232" s="355">
        <f t="shared" si="0"/>
        <v>30</v>
      </c>
      <c r="O232" s="355">
        <f t="shared" si="0"/>
        <v>0</v>
      </c>
      <c r="P232" s="355">
        <f t="shared" si="0"/>
        <v>0</v>
      </c>
      <c r="Q232" s="355">
        <f t="shared" si="0"/>
        <v>0</v>
      </c>
      <c r="R232" s="355">
        <f t="shared" si="0"/>
        <v>0</v>
      </c>
      <c r="S232" s="355">
        <f t="shared" si="0"/>
        <v>0</v>
      </c>
      <c r="T232" s="355">
        <f t="shared" si="0"/>
        <v>0</v>
      </c>
      <c r="U232" s="340"/>
    </row>
    <row r="233" spans="1:21" x14ac:dyDescent="0.25">
      <c r="A233" s="345"/>
      <c r="B233" s="346"/>
      <c r="C233" s="347"/>
      <c r="D233" s="347"/>
      <c r="E233" s="348"/>
      <c r="F233" s="349"/>
      <c r="G233" s="349"/>
      <c r="H233" s="350"/>
      <c r="I233" s="350"/>
      <c r="J233" s="350"/>
      <c r="K233" s="350"/>
      <c r="L233" s="350"/>
      <c r="M233" s="350"/>
      <c r="N233" s="350"/>
      <c r="O233" s="350"/>
      <c r="P233" s="350"/>
      <c r="Q233" s="350"/>
      <c r="R233" s="350"/>
      <c r="S233" s="350"/>
      <c r="T233" s="350"/>
    </row>
    <row r="234" spans="1:21" s="60" customFormat="1" x14ac:dyDescent="0.25">
      <c r="A234" s="632" t="s">
        <v>302</v>
      </c>
      <c r="B234" s="632"/>
      <c r="C234" s="632"/>
      <c r="D234" s="632"/>
      <c r="E234" s="632"/>
      <c r="F234" s="632"/>
      <c r="G234" s="632"/>
      <c r="I234" s="358" t="s">
        <v>1535</v>
      </c>
    </row>
    <row r="235" spans="1:21" s="60" customFormat="1" x14ac:dyDescent="0.25">
      <c r="A235" s="65" t="s">
        <v>191</v>
      </c>
      <c r="B235" s="494" t="s">
        <v>211</v>
      </c>
      <c r="C235" s="494"/>
      <c r="D235" s="494"/>
      <c r="E235" s="494"/>
      <c r="F235" s="494"/>
      <c r="G235" s="65" t="s">
        <v>80</v>
      </c>
      <c r="I235" s="444" t="s">
        <v>1534</v>
      </c>
      <c r="J235" s="447"/>
      <c r="K235" s="344" t="s">
        <v>80</v>
      </c>
    </row>
    <row r="236" spans="1:21" s="60" customFormat="1" x14ac:dyDescent="0.25">
      <c r="A236" s="65">
        <v>1</v>
      </c>
      <c r="B236" s="633" t="s">
        <v>160</v>
      </c>
      <c r="C236" s="633"/>
      <c r="D236" s="633"/>
      <c r="E236" s="633"/>
      <c r="F236" s="633"/>
      <c r="G236" s="324">
        <f>H232</f>
        <v>39</v>
      </c>
      <c r="I236" s="446" t="s">
        <v>1520</v>
      </c>
      <c r="J236" s="447"/>
      <c r="K236" s="343">
        <f t="shared" ref="K236:K250" si="1">COUNTIF($U$6:$U$231,I236)</f>
        <v>6</v>
      </c>
    </row>
    <row r="237" spans="1:21" s="60" customFormat="1" x14ac:dyDescent="0.25">
      <c r="A237" s="65">
        <v>2</v>
      </c>
      <c r="B237" s="633" t="s">
        <v>161</v>
      </c>
      <c r="C237" s="633"/>
      <c r="D237" s="633"/>
      <c r="E237" s="633"/>
      <c r="F237" s="633"/>
      <c r="G237" s="324">
        <f>I232</f>
        <v>88</v>
      </c>
      <c r="I237" s="446" t="s">
        <v>1519</v>
      </c>
      <c r="J237" s="447"/>
      <c r="K237" s="343">
        <f t="shared" si="1"/>
        <v>18</v>
      </c>
    </row>
    <row r="238" spans="1:21" s="60" customFormat="1" x14ac:dyDescent="0.25">
      <c r="A238" s="65">
        <v>3</v>
      </c>
      <c r="B238" s="633" t="s">
        <v>162</v>
      </c>
      <c r="C238" s="633"/>
      <c r="D238" s="633"/>
      <c r="E238" s="633"/>
      <c r="F238" s="633"/>
      <c r="G238" s="324">
        <f>J232</f>
        <v>36</v>
      </c>
      <c r="I238" s="446" t="s">
        <v>1523</v>
      </c>
      <c r="J238" s="447"/>
      <c r="K238" s="343">
        <f t="shared" si="1"/>
        <v>3</v>
      </c>
    </row>
    <row r="239" spans="1:21" s="60" customFormat="1" x14ac:dyDescent="0.25">
      <c r="A239" s="65">
        <v>4</v>
      </c>
      <c r="B239" s="633" t="s">
        <v>163</v>
      </c>
      <c r="C239" s="633"/>
      <c r="D239" s="633"/>
      <c r="E239" s="633"/>
      <c r="F239" s="633"/>
      <c r="G239" s="324">
        <f>K232</f>
        <v>31</v>
      </c>
      <c r="I239" s="446" t="s">
        <v>1524</v>
      </c>
      <c r="J239" s="447"/>
      <c r="K239" s="343">
        <f t="shared" si="1"/>
        <v>4</v>
      </c>
    </row>
    <row r="240" spans="1:21" s="60" customFormat="1" x14ac:dyDescent="0.25">
      <c r="A240" s="65">
        <v>5</v>
      </c>
      <c r="B240" s="633" t="s">
        <v>164</v>
      </c>
      <c r="C240" s="633"/>
      <c r="D240" s="633"/>
      <c r="E240" s="633"/>
      <c r="F240" s="633"/>
      <c r="G240" s="324">
        <f>L232</f>
        <v>1</v>
      </c>
      <c r="I240" s="446" t="s">
        <v>1517</v>
      </c>
      <c r="J240" s="447"/>
      <c r="K240" s="343">
        <f t="shared" si="1"/>
        <v>36</v>
      </c>
    </row>
    <row r="241" spans="1:11" s="60" customFormat="1" x14ac:dyDescent="0.25">
      <c r="A241" s="65">
        <v>6</v>
      </c>
      <c r="B241" s="633" t="s">
        <v>165</v>
      </c>
      <c r="C241" s="633"/>
      <c r="D241" s="633"/>
      <c r="E241" s="633"/>
      <c r="F241" s="633"/>
      <c r="G241" s="324">
        <f>M232</f>
        <v>1</v>
      </c>
      <c r="I241" s="446" t="s">
        <v>1528</v>
      </c>
      <c r="J241" s="447"/>
      <c r="K241" s="343">
        <f t="shared" si="1"/>
        <v>0</v>
      </c>
    </row>
    <row r="242" spans="1:11" s="60" customFormat="1" x14ac:dyDescent="0.25">
      <c r="A242" s="65">
        <v>7</v>
      </c>
      <c r="B242" s="633" t="s">
        <v>167</v>
      </c>
      <c r="C242" s="633"/>
      <c r="D242" s="633"/>
      <c r="E242" s="633"/>
      <c r="F242" s="633"/>
      <c r="G242" s="324">
        <f>N232</f>
        <v>30</v>
      </c>
      <c r="I242" s="446" t="s">
        <v>1529</v>
      </c>
      <c r="J242" s="447"/>
      <c r="K242" s="343">
        <f t="shared" si="1"/>
        <v>9</v>
      </c>
    </row>
    <row r="243" spans="1:11" s="60" customFormat="1" x14ac:dyDescent="0.25">
      <c r="A243" s="65">
        <v>8</v>
      </c>
      <c r="B243" s="633" t="s">
        <v>169</v>
      </c>
      <c r="C243" s="633"/>
      <c r="D243" s="633"/>
      <c r="E243" s="633"/>
      <c r="F243" s="633"/>
      <c r="G243" s="324">
        <f>O232</f>
        <v>0</v>
      </c>
      <c r="I243" s="446" t="s">
        <v>1530</v>
      </c>
      <c r="J243" s="447"/>
      <c r="K243" s="343">
        <f t="shared" si="1"/>
        <v>8</v>
      </c>
    </row>
    <row r="244" spans="1:11" s="60" customFormat="1" x14ac:dyDescent="0.25">
      <c r="A244" s="65">
        <v>9</v>
      </c>
      <c r="B244" s="633" t="s">
        <v>170</v>
      </c>
      <c r="C244" s="633"/>
      <c r="D244" s="633"/>
      <c r="E244" s="633"/>
      <c r="F244" s="633"/>
      <c r="G244" s="324">
        <f>P232</f>
        <v>0</v>
      </c>
      <c r="I244" s="446" t="s">
        <v>1531</v>
      </c>
      <c r="J244" s="447"/>
      <c r="K244" s="343">
        <f t="shared" si="1"/>
        <v>19</v>
      </c>
    </row>
    <row r="245" spans="1:11" s="60" customFormat="1" x14ac:dyDescent="0.25">
      <c r="A245" s="65">
        <v>10</v>
      </c>
      <c r="B245" s="633" t="s">
        <v>171</v>
      </c>
      <c r="C245" s="633"/>
      <c r="D245" s="633"/>
      <c r="E245" s="633"/>
      <c r="F245" s="633"/>
      <c r="G245" s="324">
        <f>Q232</f>
        <v>0</v>
      </c>
      <c r="I245" s="446" t="s">
        <v>1532</v>
      </c>
      <c r="J245" s="447"/>
      <c r="K245" s="343">
        <f t="shared" si="1"/>
        <v>47</v>
      </c>
    </row>
    <row r="246" spans="1:11" s="60" customFormat="1" x14ac:dyDescent="0.25">
      <c r="A246" s="65">
        <v>11</v>
      </c>
      <c r="B246" s="633" t="s">
        <v>181</v>
      </c>
      <c r="C246" s="633"/>
      <c r="D246" s="633"/>
      <c r="E246" s="633"/>
      <c r="F246" s="633"/>
      <c r="G246" s="324">
        <f>R232</f>
        <v>0</v>
      </c>
      <c r="I246" s="446" t="s">
        <v>1533</v>
      </c>
      <c r="J246" s="447"/>
      <c r="K246" s="343">
        <f t="shared" si="1"/>
        <v>2</v>
      </c>
    </row>
    <row r="247" spans="1:11" s="60" customFormat="1" ht="32.25" customHeight="1" x14ac:dyDescent="0.25">
      <c r="A247" s="65">
        <v>12</v>
      </c>
      <c r="B247" s="633" t="s">
        <v>182</v>
      </c>
      <c r="C247" s="633"/>
      <c r="D247" s="633"/>
      <c r="E247" s="633"/>
      <c r="F247" s="633"/>
      <c r="G247" s="324">
        <f>S232</f>
        <v>0</v>
      </c>
      <c r="I247" s="630" t="s">
        <v>1516</v>
      </c>
      <c r="J247" s="631"/>
      <c r="K247" s="343">
        <f t="shared" si="1"/>
        <v>42</v>
      </c>
    </row>
    <row r="248" spans="1:11" s="60" customFormat="1" x14ac:dyDescent="0.25">
      <c r="A248" s="65">
        <v>13</v>
      </c>
      <c r="B248" s="633" t="s">
        <v>183</v>
      </c>
      <c r="C248" s="633"/>
      <c r="D248" s="633"/>
      <c r="E248" s="633"/>
      <c r="F248" s="633"/>
      <c r="G248" s="324">
        <f>T232</f>
        <v>0</v>
      </c>
      <c r="I248" s="446" t="s">
        <v>1514</v>
      </c>
      <c r="J248" s="447"/>
      <c r="K248" s="343">
        <f t="shared" si="1"/>
        <v>30</v>
      </c>
    </row>
    <row r="249" spans="1:11" s="60" customFormat="1" x14ac:dyDescent="0.25">
      <c r="A249" s="69"/>
      <c r="I249" s="446" t="s">
        <v>1525</v>
      </c>
      <c r="J249" s="447"/>
      <c r="K249" s="343">
        <f t="shared" si="1"/>
        <v>1</v>
      </c>
    </row>
    <row r="250" spans="1:11" x14ac:dyDescent="0.25">
      <c r="A250" s="212"/>
      <c r="I250" s="446" t="s">
        <v>1526</v>
      </c>
      <c r="J250" s="449"/>
      <c r="K250" s="343">
        <f t="shared" si="1"/>
        <v>1</v>
      </c>
    </row>
    <row r="251" spans="1:11" x14ac:dyDescent="0.25">
      <c r="A251" s="90" t="s">
        <v>300</v>
      </c>
    </row>
    <row r="252" spans="1:11" x14ac:dyDescent="0.25">
      <c r="A252" s="90" t="s">
        <v>301</v>
      </c>
    </row>
    <row r="253" spans="1:11" x14ac:dyDescent="0.25">
      <c r="A253" s="90" t="s">
        <v>299</v>
      </c>
    </row>
    <row r="254" spans="1:11" x14ac:dyDescent="0.25">
      <c r="A254" s="212"/>
    </row>
    <row r="255" spans="1:11" x14ac:dyDescent="0.25">
      <c r="A255" s="212"/>
    </row>
    <row r="256" spans="1:11" x14ac:dyDescent="0.25">
      <c r="A256" s="212"/>
    </row>
    <row r="257" spans="1:1" x14ac:dyDescent="0.25">
      <c r="A257" s="212"/>
    </row>
    <row r="258" spans="1:1" x14ac:dyDescent="0.25">
      <c r="A258" s="212"/>
    </row>
    <row r="259" spans="1:1" x14ac:dyDescent="0.25">
      <c r="A259" s="212"/>
    </row>
    <row r="260" spans="1:1" x14ac:dyDescent="0.25">
      <c r="A260" s="212"/>
    </row>
    <row r="261" spans="1:1" x14ac:dyDescent="0.25">
      <c r="A261" s="212"/>
    </row>
    <row r="262" spans="1:1" x14ac:dyDescent="0.25">
      <c r="A262" s="212"/>
    </row>
    <row r="263" spans="1:1" x14ac:dyDescent="0.25">
      <c r="A263" s="212"/>
    </row>
    <row r="264" spans="1:1" x14ac:dyDescent="0.25">
      <c r="A264" s="212"/>
    </row>
    <row r="265" spans="1:1" x14ac:dyDescent="0.25">
      <c r="A265" s="212"/>
    </row>
    <row r="266" spans="1:1" x14ac:dyDescent="0.25">
      <c r="A266" s="212"/>
    </row>
    <row r="267" spans="1:1" x14ac:dyDescent="0.25">
      <c r="A267" s="212"/>
    </row>
    <row r="268" spans="1:1" x14ac:dyDescent="0.25">
      <c r="A268" s="212"/>
    </row>
    <row r="269" spans="1:1" x14ac:dyDescent="0.25">
      <c r="A269" s="212"/>
    </row>
    <row r="270" spans="1:1" x14ac:dyDescent="0.25">
      <c r="A270" s="212"/>
    </row>
    <row r="271" spans="1:1" x14ac:dyDescent="0.25">
      <c r="A271" s="212"/>
    </row>
    <row r="272" spans="1:1" x14ac:dyDescent="0.25">
      <c r="A272" s="212"/>
    </row>
    <row r="273" spans="1:1" x14ac:dyDescent="0.25">
      <c r="A273" s="212"/>
    </row>
    <row r="274" spans="1:1" x14ac:dyDescent="0.25">
      <c r="A274" s="212"/>
    </row>
    <row r="275" spans="1:1" x14ac:dyDescent="0.25">
      <c r="A275" s="212"/>
    </row>
    <row r="276" spans="1:1" x14ac:dyDescent="0.25">
      <c r="A276" s="212"/>
    </row>
    <row r="277" spans="1:1" x14ac:dyDescent="0.25">
      <c r="A277" s="212"/>
    </row>
    <row r="278" spans="1:1" x14ac:dyDescent="0.25">
      <c r="A278" s="212"/>
    </row>
    <row r="279" spans="1:1" x14ac:dyDescent="0.25">
      <c r="A279" s="212"/>
    </row>
    <row r="280" spans="1:1" x14ac:dyDescent="0.25">
      <c r="A280" s="212"/>
    </row>
    <row r="281" spans="1:1" x14ac:dyDescent="0.25">
      <c r="A281" s="212"/>
    </row>
    <row r="282" spans="1:1" x14ac:dyDescent="0.25">
      <c r="A282" s="212"/>
    </row>
    <row r="283" spans="1:1" x14ac:dyDescent="0.25">
      <c r="A283" s="212"/>
    </row>
    <row r="284" spans="1:1" x14ac:dyDescent="0.25">
      <c r="A284" s="212"/>
    </row>
    <row r="285" spans="1:1" x14ac:dyDescent="0.25">
      <c r="A285" s="212"/>
    </row>
    <row r="286" spans="1:1" x14ac:dyDescent="0.25">
      <c r="A286" s="212"/>
    </row>
    <row r="287" spans="1:1" x14ac:dyDescent="0.25">
      <c r="A287" s="212"/>
    </row>
    <row r="288" spans="1:1" x14ac:dyDescent="0.25">
      <c r="A288" s="212"/>
    </row>
    <row r="289" spans="1:1" x14ac:dyDescent="0.25">
      <c r="A289" s="212"/>
    </row>
    <row r="290" spans="1:1" x14ac:dyDescent="0.25">
      <c r="A290" s="212"/>
    </row>
    <row r="291" spans="1:1" x14ac:dyDescent="0.25">
      <c r="A291" s="212"/>
    </row>
    <row r="292" spans="1:1" x14ac:dyDescent="0.25">
      <c r="A292" s="212"/>
    </row>
    <row r="293" spans="1:1" x14ac:dyDescent="0.25">
      <c r="A293" s="212"/>
    </row>
    <row r="294" spans="1:1" x14ac:dyDescent="0.25">
      <c r="A294" s="212"/>
    </row>
    <row r="295" spans="1:1" x14ac:dyDescent="0.25">
      <c r="A295" s="212"/>
    </row>
    <row r="296" spans="1:1" x14ac:dyDescent="0.25">
      <c r="A296" s="212"/>
    </row>
    <row r="297" spans="1:1" x14ac:dyDescent="0.25">
      <c r="A297" s="212"/>
    </row>
    <row r="298" spans="1:1" x14ac:dyDescent="0.25">
      <c r="A298" s="212"/>
    </row>
    <row r="299" spans="1:1" x14ac:dyDescent="0.25">
      <c r="A299" s="212"/>
    </row>
    <row r="300" spans="1:1" x14ac:dyDescent="0.25">
      <c r="A300" s="212"/>
    </row>
    <row r="301" spans="1:1" x14ac:dyDescent="0.25">
      <c r="A301" s="212"/>
    </row>
    <row r="302" spans="1:1" x14ac:dyDescent="0.25">
      <c r="A302" s="212"/>
    </row>
    <row r="303" spans="1:1" x14ac:dyDescent="0.25">
      <c r="A303" s="212"/>
    </row>
    <row r="304" spans="1:1" x14ac:dyDescent="0.25">
      <c r="A304" s="212"/>
    </row>
    <row r="305" spans="1:1" x14ac:dyDescent="0.25">
      <c r="A305" s="212"/>
    </row>
    <row r="306" spans="1:1" x14ac:dyDescent="0.25">
      <c r="A306" s="212"/>
    </row>
    <row r="307" spans="1:1" x14ac:dyDescent="0.25">
      <c r="A307" s="212"/>
    </row>
    <row r="308" spans="1:1" x14ac:dyDescent="0.25">
      <c r="A308" s="212"/>
    </row>
    <row r="309" spans="1:1" x14ac:dyDescent="0.25">
      <c r="A309" s="212"/>
    </row>
    <row r="310" spans="1:1" x14ac:dyDescent="0.25">
      <c r="A310" s="212"/>
    </row>
    <row r="311" spans="1:1" x14ac:dyDescent="0.25">
      <c r="A311" s="212"/>
    </row>
    <row r="312" spans="1:1" x14ac:dyDescent="0.25">
      <c r="A312" s="212"/>
    </row>
    <row r="313" spans="1:1" x14ac:dyDescent="0.25">
      <c r="A313" s="212"/>
    </row>
    <row r="314" spans="1:1" x14ac:dyDescent="0.25">
      <c r="A314" s="212"/>
    </row>
    <row r="315" spans="1:1" x14ac:dyDescent="0.25">
      <c r="A315" s="212"/>
    </row>
    <row r="316" spans="1:1" x14ac:dyDescent="0.25">
      <c r="A316" s="212"/>
    </row>
    <row r="317" spans="1:1" x14ac:dyDescent="0.25">
      <c r="A317" s="212"/>
    </row>
    <row r="318" spans="1:1" x14ac:dyDescent="0.25">
      <c r="A318" s="212"/>
    </row>
    <row r="319" spans="1:1" x14ac:dyDescent="0.25">
      <c r="A319" s="212"/>
    </row>
    <row r="320" spans="1:1" x14ac:dyDescent="0.25">
      <c r="A320" s="212"/>
    </row>
    <row r="321" spans="1:1" x14ac:dyDescent="0.25">
      <c r="A321" s="212"/>
    </row>
    <row r="322" spans="1:1" x14ac:dyDescent="0.25">
      <c r="A322" s="212"/>
    </row>
    <row r="323" spans="1:1" x14ac:dyDescent="0.25">
      <c r="A323" s="212"/>
    </row>
    <row r="324" spans="1:1" x14ac:dyDescent="0.25">
      <c r="A324" s="212"/>
    </row>
    <row r="325" spans="1:1" x14ac:dyDescent="0.25">
      <c r="A325" s="212"/>
    </row>
    <row r="326" spans="1:1" x14ac:dyDescent="0.25">
      <c r="A326" s="212"/>
    </row>
    <row r="327" spans="1:1" x14ac:dyDescent="0.25">
      <c r="A327" s="212"/>
    </row>
    <row r="328" spans="1:1" x14ac:dyDescent="0.25">
      <c r="A328" s="212"/>
    </row>
    <row r="329" spans="1:1" x14ac:dyDescent="0.25">
      <c r="A329" s="212"/>
    </row>
    <row r="330" spans="1:1" x14ac:dyDescent="0.25">
      <c r="A330" s="212"/>
    </row>
    <row r="331" spans="1:1" x14ac:dyDescent="0.25">
      <c r="A331" s="212"/>
    </row>
    <row r="332" spans="1:1" x14ac:dyDescent="0.25">
      <c r="A332" s="212"/>
    </row>
    <row r="333" spans="1:1" x14ac:dyDescent="0.25">
      <c r="A333" s="212"/>
    </row>
    <row r="334" spans="1:1" x14ac:dyDescent="0.25">
      <c r="A334" s="212"/>
    </row>
    <row r="335" spans="1:1" x14ac:dyDescent="0.25">
      <c r="A335" s="212"/>
    </row>
    <row r="336" spans="1:1" x14ac:dyDescent="0.25">
      <c r="A336" s="212"/>
    </row>
    <row r="337" spans="1:1" x14ac:dyDescent="0.25">
      <c r="A337" s="212"/>
    </row>
    <row r="338" spans="1:1" x14ac:dyDescent="0.25">
      <c r="A338" s="212"/>
    </row>
    <row r="339" spans="1:1" x14ac:dyDescent="0.25">
      <c r="A339" s="212"/>
    </row>
    <row r="340" spans="1:1" x14ac:dyDescent="0.25">
      <c r="A340" s="212"/>
    </row>
    <row r="341" spans="1:1" x14ac:dyDescent="0.25">
      <c r="A341" s="212"/>
    </row>
    <row r="342" spans="1:1" x14ac:dyDescent="0.25">
      <c r="A342" s="212"/>
    </row>
    <row r="343" spans="1:1" x14ac:dyDescent="0.25">
      <c r="A343" s="212"/>
    </row>
    <row r="344" spans="1:1" x14ac:dyDescent="0.25">
      <c r="A344" s="212"/>
    </row>
    <row r="345" spans="1:1" x14ac:dyDescent="0.25">
      <c r="A345" s="212"/>
    </row>
    <row r="346" spans="1:1" x14ac:dyDescent="0.25">
      <c r="A346" s="212"/>
    </row>
    <row r="347" spans="1:1" x14ac:dyDescent="0.25">
      <c r="A347" s="212"/>
    </row>
    <row r="348" spans="1:1" x14ac:dyDescent="0.25">
      <c r="A348" s="212"/>
    </row>
    <row r="349" spans="1:1" x14ac:dyDescent="0.25">
      <c r="A349" s="212"/>
    </row>
    <row r="350" spans="1:1" x14ac:dyDescent="0.25">
      <c r="A350" s="212"/>
    </row>
    <row r="351" spans="1:1" x14ac:dyDescent="0.25">
      <c r="A351" s="212"/>
    </row>
    <row r="352" spans="1:1" x14ac:dyDescent="0.25">
      <c r="A352" s="212"/>
    </row>
    <row r="353" spans="1:1" x14ac:dyDescent="0.25">
      <c r="A353" s="212"/>
    </row>
    <row r="354" spans="1:1" x14ac:dyDescent="0.25">
      <c r="A354" s="212"/>
    </row>
    <row r="355" spans="1:1" x14ac:dyDescent="0.25">
      <c r="A355" s="212"/>
    </row>
    <row r="356" spans="1:1" x14ac:dyDescent="0.25">
      <c r="A356" s="212"/>
    </row>
    <row r="357" spans="1:1" x14ac:dyDescent="0.25">
      <c r="A357" s="212"/>
    </row>
    <row r="358" spans="1:1" x14ac:dyDescent="0.25">
      <c r="A358" s="212"/>
    </row>
    <row r="359" spans="1:1" x14ac:dyDescent="0.25">
      <c r="A359" s="212"/>
    </row>
    <row r="360" spans="1:1" x14ac:dyDescent="0.25">
      <c r="A360" s="212"/>
    </row>
    <row r="361" spans="1:1" x14ac:dyDescent="0.25">
      <c r="A361" s="212"/>
    </row>
    <row r="362" spans="1:1" x14ac:dyDescent="0.25">
      <c r="A362" s="212"/>
    </row>
    <row r="363" spans="1:1" x14ac:dyDescent="0.25">
      <c r="A363" s="212"/>
    </row>
    <row r="364" spans="1:1" x14ac:dyDescent="0.25">
      <c r="A364" s="212"/>
    </row>
    <row r="365" spans="1:1" x14ac:dyDescent="0.25">
      <c r="A365" s="212"/>
    </row>
    <row r="366" spans="1:1" x14ac:dyDescent="0.25">
      <c r="A366" s="212"/>
    </row>
    <row r="367" spans="1:1" x14ac:dyDescent="0.25">
      <c r="A367" s="212"/>
    </row>
    <row r="368" spans="1:1" x14ac:dyDescent="0.25">
      <c r="A368" s="212"/>
    </row>
    <row r="369" spans="1:1" x14ac:dyDescent="0.25">
      <c r="A369" s="212"/>
    </row>
    <row r="370" spans="1:1" x14ac:dyDescent="0.25">
      <c r="A370" s="212"/>
    </row>
    <row r="371" spans="1:1" x14ac:dyDescent="0.25">
      <c r="A371" s="212"/>
    </row>
    <row r="372" spans="1:1" x14ac:dyDescent="0.25">
      <c r="A372" s="212"/>
    </row>
    <row r="373" spans="1:1" x14ac:dyDescent="0.25">
      <c r="A373" s="212"/>
    </row>
    <row r="374" spans="1:1" x14ac:dyDescent="0.25">
      <c r="A374" s="212"/>
    </row>
    <row r="375" spans="1:1" x14ac:dyDescent="0.25">
      <c r="A375" s="212"/>
    </row>
    <row r="376" spans="1:1" x14ac:dyDescent="0.25">
      <c r="A376" s="212"/>
    </row>
    <row r="377" spans="1:1" x14ac:dyDescent="0.25">
      <c r="A377" s="212"/>
    </row>
    <row r="378" spans="1:1" x14ac:dyDescent="0.25">
      <c r="A378" s="212"/>
    </row>
    <row r="379" spans="1:1" x14ac:dyDescent="0.25">
      <c r="A379" s="212"/>
    </row>
    <row r="380" spans="1:1" x14ac:dyDescent="0.25">
      <c r="A380" s="212"/>
    </row>
    <row r="381" spans="1:1" x14ac:dyDescent="0.25">
      <c r="A381" s="212"/>
    </row>
    <row r="382" spans="1:1" x14ac:dyDescent="0.25">
      <c r="A382" s="212"/>
    </row>
    <row r="383" spans="1:1" x14ac:dyDescent="0.25">
      <c r="A383" s="212"/>
    </row>
    <row r="384" spans="1:1" x14ac:dyDescent="0.25">
      <c r="A384" s="212"/>
    </row>
    <row r="385" spans="1:1" x14ac:dyDescent="0.25">
      <c r="A385" s="212"/>
    </row>
    <row r="386" spans="1:1" x14ac:dyDescent="0.25">
      <c r="A386" s="212"/>
    </row>
    <row r="387" spans="1:1" x14ac:dyDescent="0.25">
      <c r="A387" s="212"/>
    </row>
    <row r="388" spans="1:1" x14ac:dyDescent="0.25">
      <c r="A388" s="212"/>
    </row>
    <row r="389" spans="1:1" x14ac:dyDescent="0.25">
      <c r="A389" s="212"/>
    </row>
    <row r="390" spans="1:1" x14ac:dyDescent="0.25">
      <c r="A390" s="212"/>
    </row>
    <row r="391" spans="1:1" x14ac:dyDescent="0.25">
      <c r="A391" s="212"/>
    </row>
    <row r="392" spans="1:1" x14ac:dyDescent="0.25">
      <c r="A392" s="212"/>
    </row>
    <row r="393" spans="1:1" x14ac:dyDescent="0.25">
      <c r="A393" s="212"/>
    </row>
    <row r="394" spans="1:1" x14ac:dyDescent="0.25">
      <c r="A394" s="212"/>
    </row>
    <row r="395" spans="1:1" x14ac:dyDescent="0.25">
      <c r="A395" s="212"/>
    </row>
    <row r="396" spans="1:1" x14ac:dyDescent="0.25">
      <c r="A396" s="212"/>
    </row>
    <row r="397" spans="1:1" x14ac:dyDescent="0.25">
      <c r="A397" s="212"/>
    </row>
    <row r="398" spans="1:1" x14ac:dyDescent="0.25">
      <c r="A398" s="212"/>
    </row>
    <row r="399" spans="1:1" x14ac:dyDescent="0.25">
      <c r="A399" s="212"/>
    </row>
    <row r="400" spans="1:1" x14ac:dyDescent="0.25">
      <c r="A400" s="212"/>
    </row>
    <row r="401" spans="1:1" x14ac:dyDescent="0.25">
      <c r="A401" s="212"/>
    </row>
    <row r="402" spans="1:1" x14ac:dyDescent="0.25">
      <c r="A402" s="212"/>
    </row>
    <row r="403" spans="1:1" x14ac:dyDescent="0.25">
      <c r="A403" s="212"/>
    </row>
    <row r="404" spans="1:1" x14ac:dyDescent="0.25">
      <c r="A404" s="212"/>
    </row>
    <row r="405" spans="1:1" x14ac:dyDescent="0.25">
      <c r="A405" s="212"/>
    </row>
    <row r="406" spans="1:1" x14ac:dyDescent="0.25">
      <c r="A406" s="212"/>
    </row>
    <row r="407" spans="1:1" x14ac:dyDescent="0.25">
      <c r="A407" s="212"/>
    </row>
    <row r="408" spans="1:1" x14ac:dyDescent="0.25">
      <c r="A408" s="212"/>
    </row>
    <row r="409" spans="1:1" x14ac:dyDescent="0.25">
      <c r="A409" s="212"/>
    </row>
    <row r="410" spans="1:1" x14ac:dyDescent="0.25">
      <c r="A410" s="212"/>
    </row>
    <row r="411" spans="1:1" x14ac:dyDescent="0.25">
      <c r="A411" s="212"/>
    </row>
    <row r="412" spans="1:1" x14ac:dyDescent="0.25">
      <c r="A412" s="212"/>
    </row>
    <row r="413" spans="1:1" x14ac:dyDescent="0.25">
      <c r="A413" s="212"/>
    </row>
    <row r="414" spans="1:1" x14ac:dyDescent="0.25">
      <c r="A414" s="212"/>
    </row>
    <row r="415" spans="1:1" x14ac:dyDescent="0.25">
      <c r="A415" s="212"/>
    </row>
    <row r="416" spans="1:1" x14ac:dyDescent="0.25">
      <c r="A416" s="212"/>
    </row>
    <row r="417" spans="1:1" x14ac:dyDescent="0.25">
      <c r="A417" s="212"/>
    </row>
    <row r="418" spans="1:1" x14ac:dyDescent="0.25">
      <c r="A418" s="212"/>
    </row>
    <row r="419" spans="1:1" x14ac:dyDescent="0.25">
      <c r="A419" s="212"/>
    </row>
    <row r="420" spans="1:1" x14ac:dyDescent="0.25">
      <c r="A420" s="212"/>
    </row>
    <row r="421" spans="1:1" x14ac:dyDescent="0.25">
      <c r="A421" s="212"/>
    </row>
    <row r="422" spans="1:1" x14ac:dyDescent="0.25">
      <c r="A422" s="212"/>
    </row>
    <row r="423" spans="1:1" x14ac:dyDescent="0.25">
      <c r="A423" s="212"/>
    </row>
    <row r="424" spans="1:1" x14ac:dyDescent="0.25">
      <c r="A424" s="212"/>
    </row>
    <row r="425" spans="1:1" x14ac:dyDescent="0.25">
      <c r="A425" s="212"/>
    </row>
    <row r="426" spans="1:1" x14ac:dyDescent="0.25">
      <c r="A426" s="212"/>
    </row>
    <row r="427" spans="1:1" x14ac:dyDescent="0.25">
      <c r="A427" s="212"/>
    </row>
    <row r="428" spans="1:1" x14ac:dyDescent="0.25">
      <c r="A428" s="212"/>
    </row>
    <row r="429" spans="1:1" x14ac:dyDescent="0.25">
      <c r="A429" s="212"/>
    </row>
    <row r="430" spans="1:1" x14ac:dyDescent="0.25">
      <c r="A430" s="212"/>
    </row>
    <row r="431" spans="1:1" x14ac:dyDescent="0.25">
      <c r="A431" s="212"/>
    </row>
    <row r="432" spans="1:1" x14ac:dyDescent="0.25">
      <c r="A432" s="212"/>
    </row>
    <row r="433" spans="1:1" x14ac:dyDescent="0.25">
      <c r="A433" s="212"/>
    </row>
    <row r="434" spans="1:1" x14ac:dyDescent="0.25">
      <c r="A434" s="212"/>
    </row>
    <row r="435" spans="1:1" x14ac:dyDescent="0.25">
      <c r="A435" s="212"/>
    </row>
    <row r="436" spans="1:1" x14ac:dyDescent="0.25">
      <c r="A436" s="212"/>
    </row>
    <row r="437" spans="1:1" x14ac:dyDescent="0.25">
      <c r="A437" s="212"/>
    </row>
    <row r="438" spans="1:1" x14ac:dyDescent="0.25">
      <c r="A438" s="212"/>
    </row>
    <row r="439" spans="1:1" x14ac:dyDescent="0.25">
      <c r="A439" s="212"/>
    </row>
    <row r="440" spans="1:1" x14ac:dyDescent="0.25">
      <c r="A440" s="212"/>
    </row>
    <row r="441" spans="1:1" x14ac:dyDescent="0.25">
      <c r="A441" s="212"/>
    </row>
    <row r="442" spans="1:1" x14ac:dyDescent="0.25">
      <c r="A442" s="212"/>
    </row>
    <row r="443" spans="1:1" x14ac:dyDescent="0.25">
      <c r="A443" s="212"/>
    </row>
    <row r="444" spans="1:1" x14ac:dyDescent="0.25">
      <c r="A444" s="212"/>
    </row>
    <row r="445" spans="1:1" x14ac:dyDescent="0.25">
      <c r="A445" s="212"/>
    </row>
    <row r="446" spans="1:1" x14ac:dyDescent="0.25">
      <c r="A446" s="212"/>
    </row>
    <row r="447" spans="1:1" x14ac:dyDescent="0.25">
      <c r="A447" s="212"/>
    </row>
    <row r="448" spans="1:1" x14ac:dyDescent="0.25">
      <c r="A448" s="212"/>
    </row>
    <row r="449" spans="1:1" x14ac:dyDescent="0.25">
      <c r="A449" s="212"/>
    </row>
    <row r="450" spans="1:1" x14ac:dyDescent="0.25">
      <c r="A450" s="212"/>
    </row>
    <row r="451" spans="1:1" x14ac:dyDescent="0.25">
      <c r="A451" s="212"/>
    </row>
    <row r="452" spans="1:1" x14ac:dyDescent="0.25">
      <c r="A452" s="212"/>
    </row>
    <row r="453" spans="1:1" x14ac:dyDescent="0.25">
      <c r="A453" s="212"/>
    </row>
    <row r="454" spans="1:1" x14ac:dyDescent="0.25">
      <c r="A454" s="212"/>
    </row>
    <row r="455" spans="1:1" x14ac:dyDescent="0.25">
      <c r="A455" s="212"/>
    </row>
    <row r="456" spans="1:1" x14ac:dyDescent="0.25">
      <c r="A456" s="212"/>
    </row>
    <row r="457" spans="1:1" x14ac:dyDescent="0.25">
      <c r="A457" s="212"/>
    </row>
    <row r="458" spans="1:1" x14ac:dyDescent="0.25">
      <c r="A458" s="212"/>
    </row>
    <row r="459" spans="1:1" x14ac:dyDescent="0.25">
      <c r="A459" s="212"/>
    </row>
    <row r="460" spans="1:1" x14ac:dyDescent="0.25">
      <c r="A460" s="212"/>
    </row>
    <row r="461" spans="1:1" x14ac:dyDescent="0.25">
      <c r="A461" s="212"/>
    </row>
    <row r="462" spans="1:1" x14ac:dyDescent="0.25">
      <c r="A462" s="212"/>
    </row>
    <row r="463" spans="1:1" x14ac:dyDescent="0.25">
      <c r="A463" s="212"/>
    </row>
    <row r="464" spans="1:1" x14ac:dyDescent="0.25">
      <c r="A464" s="212"/>
    </row>
    <row r="465" spans="1:1" x14ac:dyDescent="0.25">
      <c r="A465" s="212"/>
    </row>
    <row r="466" spans="1:1" x14ac:dyDescent="0.25">
      <c r="A466" s="212"/>
    </row>
    <row r="467" spans="1:1" x14ac:dyDescent="0.25">
      <c r="A467" s="212"/>
    </row>
    <row r="468" spans="1:1" x14ac:dyDescent="0.25">
      <c r="A468" s="212"/>
    </row>
    <row r="469" spans="1:1" x14ac:dyDescent="0.25">
      <c r="A469" s="212"/>
    </row>
    <row r="470" spans="1:1" x14ac:dyDescent="0.25">
      <c r="A470" s="212"/>
    </row>
    <row r="471" spans="1:1" x14ac:dyDescent="0.25">
      <c r="A471" s="212"/>
    </row>
    <row r="472" spans="1:1" x14ac:dyDescent="0.25">
      <c r="A472" s="212"/>
    </row>
    <row r="473" spans="1:1" x14ac:dyDescent="0.25">
      <c r="A473" s="212"/>
    </row>
    <row r="474" spans="1:1" x14ac:dyDescent="0.25">
      <c r="A474" s="212"/>
    </row>
    <row r="475" spans="1:1" x14ac:dyDescent="0.25">
      <c r="A475" s="212"/>
    </row>
    <row r="476" spans="1:1" x14ac:dyDescent="0.25">
      <c r="A476" s="212"/>
    </row>
    <row r="477" spans="1:1" x14ac:dyDescent="0.25">
      <c r="A477" s="212"/>
    </row>
    <row r="478" spans="1:1" x14ac:dyDescent="0.25">
      <c r="A478" s="212"/>
    </row>
    <row r="479" spans="1:1" x14ac:dyDescent="0.25">
      <c r="A479" s="212"/>
    </row>
    <row r="480" spans="1:1" x14ac:dyDescent="0.25">
      <c r="A480" s="212"/>
    </row>
    <row r="481" spans="1:1" x14ac:dyDescent="0.25">
      <c r="A481" s="212"/>
    </row>
    <row r="482" spans="1:1" x14ac:dyDescent="0.25">
      <c r="A482" s="212"/>
    </row>
    <row r="483" spans="1:1" x14ac:dyDescent="0.25">
      <c r="A483" s="212"/>
    </row>
    <row r="484" spans="1:1" x14ac:dyDescent="0.25">
      <c r="A484" s="212"/>
    </row>
    <row r="485" spans="1:1" x14ac:dyDescent="0.25">
      <c r="A485" s="212"/>
    </row>
    <row r="486" spans="1:1" x14ac:dyDescent="0.25">
      <c r="A486" s="212"/>
    </row>
    <row r="487" spans="1:1" x14ac:dyDescent="0.25">
      <c r="A487" s="212"/>
    </row>
    <row r="488" spans="1:1" x14ac:dyDescent="0.25">
      <c r="A488" s="212"/>
    </row>
    <row r="489" spans="1:1" x14ac:dyDescent="0.25">
      <c r="A489" s="212"/>
    </row>
    <row r="490" spans="1:1" x14ac:dyDescent="0.25">
      <c r="A490" s="212"/>
    </row>
    <row r="491" spans="1:1" x14ac:dyDescent="0.25">
      <c r="A491" s="212"/>
    </row>
    <row r="492" spans="1:1" x14ac:dyDescent="0.25">
      <c r="A492" s="212"/>
    </row>
    <row r="493" spans="1:1" x14ac:dyDescent="0.25">
      <c r="A493" s="212"/>
    </row>
    <row r="494" spans="1:1" x14ac:dyDescent="0.25">
      <c r="A494" s="212"/>
    </row>
    <row r="495" spans="1:1" x14ac:dyDescent="0.25">
      <c r="A495" s="212"/>
    </row>
    <row r="496" spans="1:1" x14ac:dyDescent="0.25">
      <c r="A496" s="212"/>
    </row>
    <row r="497" spans="1:1" x14ac:dyDescent="0.25">
      <c r="A497" s="212"/>
    </row>
    <row r="498" spans="1:1" x14ac:dyDescent="0.25">
      <c r="A498" s="212"/>
    </row>
    <row r="499" spans="1:1" x14ac:dyDescent="0.25">
      <c r="A499" s="212"/>
    </row>
    <row r="500" spans="1:1" x14ac:dyDescent="0.25">
      <c r="A500" s="212"/>
    </row>
    <row r="501" spans="1:1" x14ac:dyDescent="0.25">
      <c r="A501" s="212"/>
    </row>
    <row r="502" spans="1:1" x14ac:dyDescent="0.25">
      <c r="A502" s="212"/>
    </row>
    <row r="503" spans="1:1" x14ac:dyDescent="0.25">
      <c r="A503" s="212"/>
    </row>
    <row r="504" spans="1:1" x14ac:dyDescent="0.25">
      <c r="A504" s="212"/>
    </row>
    <row r="505" spans="1:1" x14ac:dyDescent="0.25">
      <c r="A505" s="212"/>
    </row>
    <row r="506" spans="1:1" x14ac:dyDescent="0.25">
      <c r="A506" s="212"/>
    </row>
    <row r="507" spans="1:1" x14ac:dyDescent="0.25">
      <c r="A507" s="212"/>
    </row>
    <row r="508" spans="1:1" x14ac:dyDescent="0.25">
      <c r="A508" s="212"/>
    </row>
    <row r="509" spans="1:1" x14ac:dyDescent="0.25">
      <c r="A509" s="212"/>
    </row>
    <row r="510" spans="1:1" x14ac:dyDescent="0.25">
      <c r="A510" s="212"/>
    </row>
    <row r="511" spans="1:1" x14ac:dyDescent="0.25">
      <c r="A511" s="212"/>
    </row>
    <row r="512" spans="1:1" x14ac:dyDescent="0.25">
      <c r="A512" s="212"/>
    </row>
    <row r="513" spans="1:1" x14ac:dyDescent="0.25">
      <c r="A513" s="212"/>
    </row>
    <row r="514" spans="1:1" x14ac:dyDescent="0.25">
      <c r="A514" s="212"/>
    </row>
    <row r="515" spans="1:1" x14ac:dyDescent="0.25">
      <c r="A515" s="212"/>
    </row>
    <row r="516" spans="1:1" x14ac:dyDescent="0.25">
      <c r="A516" s="212"/>
    </row>
    <row r="517" spans="1:1" x14ac:dyDescent="0.25">
      <c r="A517" s="212"/>
    </row>
    <row r="518" spans="1:1" x14ac:dyDescent="0.25">
      <c r="A518" s="212"/>
    </row>
    <row r="519" spans="1:1" x14ac:dyDescent="0.25">
      <c r="A519" s="212"/>
    </row>
    <row r="520" spans="1:1" x14ac:dyDescent="0.25">
      <c r="A520" s="212"/>
    </row>
    <row r="521" spans="1:1" x14ac:dyDescent="0.25">
      <c r="A521" s="212"/>
    </row>
    <row r="522" spans="1:1" x14ac:dyDescent="0.25">
      <c r="A522" s="212"/>
    </row>
    <row r="523" spans="1:1" x14ac:dyDescent="0.25">
      <c r="A523" s="212"/>
    </row>
    <row r="524" spans="1:1" x14ac:dyDescent="0.25">
      <c r="A524" s="212"/>
    </row>
    <row r="525" spans="1:1" x14ac:dyDescent="0.25">
      <c r="A525" s="212"/>
    </row>
    <row r="526" spans="1:1" x14ac:dyDescent="0.25">
      <c r="A526" s="212"/>
    </row>
    <row r="527" spans="1:1" x14ac:dyDescent="0.25">
      <c r="A527" s="212"/>
    </row>
    <row r="528" spans="1:1" x14ac:dyDescent="0.25">
      <c r="A528" s="212"/>
    </row>
    <row r="529" spans="1:1" x14ac:dyDescent="0.25">
      <c r="A529" s="212"/>
    </row>
    <row r="530" spans="1:1" x14ac:dyDescent="0.25">
      <c r="A530" s="212"/>
    </row>
    <row r="531" spans="1:1" x14ac:dyDescent="0.25">
      <c r="A531" s="212"/>
    </row>
    <row r="532" spans="1:1" x14ac:dyDescent="0.25">
      <c r="A532" s="212"/>
    </row>
    <row r="533" spans="1:1" x14ac:dyDescent="0.25">
      <c r="A533" s="212"/>
    </row>
    <row r="534" spans="1:1" x14ac:dyDescent="0.25">
      <c r="A534" s="212"/>
    </row>
    <row r="535" spans="1:1" x14ac:dyDescent="0.25">
      <c r="A535" s="212"/>
    </row>
    <row r="536" spans="1:1" x14ac:dyDescent="0.25">
      <c r="A536" s="212"/>
    </row>
    <row r="537" spans="1:1" x14ac:dyDescent="0.25">
      <c r="A537" s="212"/>
    </row>
    <row r="538" spans="1:1" x14ac:dyDescent="0.25">
      <c r="A538" s="212"/>
    </row>
    <row r="539" spans="1:1" x14ac:dyDescent="0.25">
      <c r="A539" s="212"/>
    </row>
    <row r="540" spans="1:1" x14ac:dyDescent="0.25">
      <c r="A540" s="212"/>
    </row>
    <row r="541" spans="1:1" x14ac:dyDescent="0.25">
      <c r="A541" s="212"/>
    </row>
    <row r="542" spans="1:1" x14ac:dyDescent="0.25">
      <c r="A542" s="212"/>
    </row>
    <row r="543" spans="1:1" x14ac:dyDescent="0.25">
      <c r="A543" s="212"/>
    </row>
    <row r="544" spans="1:1" x14ac:dyDescent="0.25">
      <c r="A544" s="212"/>
    </row>
    <row r="545" spans="1:1" x14ac:dyDescent="0.25">
      <c r="A545" s="212"/>
    </row>
    <row r="546" spans="1:1" x14ac:dyDescent="0.25">
      <c r="A546" s="212"/>
    </row>
    <row r="547" spans="1:1" x14ac:dyDescent="0.25">
      <c r="A547" s="212"/>
    </row>
    <row r="548" spans="1:1" x14ac:dyDescent="0.25">
      <c r="A548" s="212"/>
    </row>
    <row r="549" spans="1:1" x14ac:dyDescent="0.25">
      <c r="A549" s="212"/>
    </row>
    <row r="550" spans="1:1" x14ac:dyDescent="0.25">
      <c r="A550" s="212"/>
    </row>
    <row r="551" spans="1:1" x14ac:dyDescent="0.25">
      <c r="A551" s="212"/>
    </row>
    <row r="552" spans="1:1" x14ac:dyDescent="0.25">
      <c r="A552" s="212"/>
    </row>
    <row r="553" spans="1:1" x14ac:dyDescent="0.25">
      <c r="A553" s="212"/>
    </row>
    <row r="554" spans="1:1" x14ac:dyDescent="0.25">
      <c r="A554" s="212"/>
    </row>
    <row r="555" spans="1:1" x14ac:dyDescent="0.25">
      <c r="A555" s="212"/>
    </row>
    <row r="556" spans="1:1" x14ac:dyDescent="0.25">
      <c r="A556" s="212"/>
    </row>
    <row r="557" spans="1:1" x14ac:dyDescent="0.25">
      <c r="A557" s="212"/>
    </row>
    <row r="558" spans="1:1" x14ac:dyDescent="0.25">
      <c r="A558" s="212"/>
    </row>
    <row r="559" spans="1:1" x14ac:dyDescent="0.25">
      <c r="A559" s="212"/>
    </row>
    <row r="560" spans="1:1" x14ac:dyDescent="0.25">
      <c r="A560" s="212"/>
    </row>
    <row r="561" spans="1:1" x14ac:dyDescent="0.25">
      <c r="A561" s="212"/>
    </row>
    <row r="562" spans="1:1" x14ac:dyDescent="0.25">
      <c r="A562" s="212"/>
    </row>
    <row r="563" spans="1:1" x14ac:dyDescent="0.25">
      <c r="A563" s="212"/>
    </row>
    <row r="564" spans="1:1" x14ac:dyDescent="0.25">
      <c r="A564" s="212"/>
    </row>
    <row r="565" spans="1:1" x14ac:dyDescent="0.25">
      <c r="A565" s="212"/>
    </row>
    <row r="566" spans="1:1" x14ac:dyDescent="0.25">
      <c r="A566" s="212"/>
    </row>
    <row r="567" spans="1:1" x14ac:dyDescent="0.25">
      <c r="A567" s="212"/>
    </row>
    <row r="568" spans="1:1" x14ac:dyDescent="0.25">
      <c r="A568" s="212"/>
    </row>
    <row r="569" spans="1:1" x14ac:dyDescent="0.25">
      <c r="A569" s="212"/>
    </row>
    <row r="570" spans="1:1" x14ac:dyDescent="0.25">
      <c r="A570" s="212"/>
    </row>
    <row r="571" spans="1:1" x14ac:dyDescent="0.25">
      <c r="A571" s="212"/>
    </row>
    <row r="572" spans="1:1" x14ac:dyDescent="0.25">
      <c r="A572" s="212"/>
    </row>
    <row r="573" spans="1:1" x14ac:dyDescent="0.25">
      <c r="A573" s="212"/>
    </row>
    <row r="574" spans="1:1" x14ac:dyDescent="0.25">
      <c r="A574" s="212"/>
    </row>
    <row r="575" spans="1:1" x14ac:dyDescent="0.25">
      <c r="A575" s="212"/>
    </row>
    <row r="576" spans="1:1" x14ac:dyDescent="0.25">
      <c r="A576" s="212"/>
    </row>
    <row r="577" spans="1:1" x14ac:dyDescent="0.25">
      <c r="A577" s="212"/>
    </row>
    <row r="578" spans="1:1" x14ac:dyDescent="0.25">
      <c r="A578" s="212"/>
    </row>
    <row r="579" spans="1:1" x14ac:dyDescent="0.25">
      <c r="A579" s="212"/>
    </row>
    <row r="580" spans="1:1" x14ac:dyDescent="0.25">
      <c r="A580" s="212"/>
    </row>
    <row r="581" spans="1:1" x14ac:dyDescent="0.25">
      <c r="A581" s="212"/>
    </row>
    <row r="582" spans="1:1" x14ac:dyDescent="0.25">
      <c r="A582" s="212"/>
    </row>
    <row r="583" spans="1:1" x14ac:dyDescent="0.25">
      <c r="A583" s="212"/>
    </row>
    <row r="584" spans="1:1" x14ac:dyDescent="0.25">
      <c r="A584" s="212"/>
    </row>
    <row r="585" spans="1:1" x14ac:dyDescent="0.25">
      <c r="A585" s="212"/>
    </row>
    <row r="586" spans="1:1" x14ac:dyDescent="0.25">
      <c r="A586" s="212"/>
    </row>
    <row r="587" spans="1:1" x14ac:dyDescent="0.25">
      <c r="A587" s="212"/>
    </row>
    <row r="588" spans="1:1" x14ac:dyDescent="0.25">
      <c r="A588" s="212"/>
    </row>
    <row r="589" spans="1:1" x14ac:dyDescent="0.25">
      <c r="A589" s="212"/>
    </row>
    <row r="590" spans="1:1" x14ac:dyDescent="0.25">
      <c r="A590" s="212"/>
    </row>
    <row r="591" spans="1:1" x14ac:dyDescent="0.25">
      <c r="A591" s="212"/>
    </row>
    <row r="592" spans="1:1" x14ac:dyDescent="0.25">
      <c r="A592" s="212"/>
    </row>
    <row r="593" spans="1:1" x14ac:dyDescent="0.25">
      <c r="A593" s="212"/>
    </row>
    <row r="594" spans="1:1" x14ac:dyDescent="0.25">
      <c r="A594" s="212"/>
    </row>
    <row r="595" spans="1:1" x14ac:dyDescent="0.25">
      <c r="A595" s="212"/>
    </row>
    <row r="596" spans="1:1" x14ac:dyDescent="0.25">
      <c r="A596" s="212"/>
    </row>
    <row r="597" spans="1:1" x14ac:dyDescent="0.25">
      <c r="A597" s="212"/>
    </row>
    <row r="598" spans="1:1" x14ac:dyDescent="0.25">
      <c r="A598" s="212"/>
    </row>
    <row r="599" spans="1:1" x14ac:dyDescent="0.25">
      <c r="A599" s="212"/>
    </row>
    <row r="600" spans="1:1" x14ac:dyDescent="0.25">
      <c r="A600" s="212"/>
    </row>
    <row r="601" spans="1:1" x14ac:dyDescent="0.25">
      <c r="A601" s="212"/>
    </row>
    <row r="602" spans="1:1" x14ac:dyDescent="0.25">
      <c r="A602" s="212"/>
    </row>
    <row r="603" spans="1:1" x14ac:dyDescent="0.25">
      <c r="A603" s="212"/>
    </row>
    <row r="604" spans="1:1" x14ac:dyDescent="0.25">
      <c r="A604" s="212"/>
    </row>
    <row r="605" spans="1:1" x14ac:dyDescent="0.25">
      <c r="A605" s="212"/>
    </row>
    <row r="606" spans="1:1" x14ac:dyDescent="0.25">
      <c r="A606" s="212"/>
    </row>
    <row r="607" spans="1:1" x14ac:dyDescent="0.25">
      <c r="A607" s="212"/>
    </row>
    <row r="608" spans="1:1" x14ac:dyDescent="0.25">
      <c r="A608" s="212"/>
    </row>
    <row r="609" spans="1:1" x14ac:dyDescent="0.25">
      <c r="A609" s="212"/>
    </row>
    <row r="610" spans="1:1" x14ac:dyDescent="0.25">
      <c r="A610" s="212"/>
    </row>
    <row r="611" spans="1:1" x14ac:dyDescent="0.25">
      <c r="A611" s="212"/>
    </row>
    <row r="612" spans="1:1" x14ac:dyDescent="0.25">
      <c r="A612" s="212"/>
    </row>
    <row r="613" spans="1:1" x14ac:dyDescent="0.25">
      <c r="A613" s="212"/>
    </row>
    <row r="614" spans="1:1" x14ac:dyDescent="0.25">
      <c r="A614" s="212"/>
    </row>
    <row r="615" spans="1:1" x14ac:dyDescent="0.25">
      <c r="A615" s="212"/>
    </row>
    <row r="616" spans="1:1" x14ac:dyDescent="0.25">
      <c r="A616" s="212"/>
    </row>
    <row r="617" spans="1:1" x14ac:dyDescent="0.25">
      <c r="A617" s="212"/>
    </row>
    <row r="618" spans="1:1" x14ac:dyDescent="0.25">
      <c r="A618" s="212"/>
    </row>
    <row r="619" spans="1:1" x14ac:dyDescent="0.25">
      <c r="A619" s="212"/>
    </row>
    <row r="620" spans="1:1" x14ac:dyDescent="0.25">
      <c r="A620" s="212"/>
    </row>
    <row r="621" spans="1:1" x14ac:dyDescent="0.25">
      <c r="A621" s="212"/>
    </row>
    <row r="622" spans="1:1" x14ac:dyDescent="0.25">
      <c r="A622" s="212"/>
    </row>
    <row r="623" spans="1:1" x14ac:dyDescent="0.25">
      <c r="A623" s="212"/>
    </row>
    <row r="624" spans="1:1" x14ac:dyDescent="0.25">
      <c r="A624" s="212"/>
    </row>
    <row r="625" spans="1:1" x14ac:dyDescent="0.25">
      <c r="A625" s="212"/>
    </row>
    <row r="626" spans="1:1" x14ac:dyDescent="0.25">
      <c r="A626" s="212"/>
    </row>
    <row r="627" spans="1:1" x14ac:dyDescent="0.25">
      <c r="A627" s="212"/>
    </row>
    <row r="628" spans="1:1" x14ac:dyDescent="0.25">
      <c r="A628" s="212"/>
    </row>
    <row r="629" spans="1:1" x14ac:dyDescent="0.25">
      <c r="A629" s="212"/>
    </row>
    <row r="630" spans="1:1" x14ac:dyDescent="0.25">
      <c r="A630" s="212"/>
    </row>
    <row r="631" spans="1:1" x14ac:dyDescent="0.25">
      <c r="A631" s="212"/>
    </row>
    <row r="632" spans="1:1" x14ac:dyDescent="0.25">
      <c r="A632" s="212"/>
    </row>
    <row r="633" spans="1:1" x14ac:dyDescent="0.25">
      <c r="A633" s="212"/>
    </row>
    <row r="634" spans="1:1" x14ac:dyDescent="0.25">
      <c r="A634" s="212"/>
    </row>
    <row r="635" spans="1:1" x14ac:dyDescent="0.25">
      <c r="A635" s="212"/>
    </row>
    <row r="636" spans="1:1" x14ac:dyDescent="0.25">
      <c r="A636" s="212"/>
    </row>
    <row r="637" spans="1:1" x14ac:dyDescent="0.25">
      <c r="A637" s="212"/>
    </row>
    <row r="638" spans="1:1" x14ac:dyDescent="0.25">
      <c r="A638" s="212"/>
    </row>
    <row r="639" spans="1:1" x14ac:dyDescent="0.25">
      <c r="A639" s="212"/>
    </row>
    <row r="640" spans="1:1" x14ac:dyDescent="0.25">
      <c r="A640" s="212"/>
    </row>
    <row r="641" spans="1:1" x14ac:dyDescent="0.25">
      <c r="A641" s="212"/>
    </row>
    <row r="642" spans="1:1" x14ac:dyDescent="0.25">
      <c r="A642" s="212"/>
    </row>
    <row r="643" spans="1:1" x14ac:dyDescent="0.25">
      <c r="A643" s="212"/>
    </row>
    <row r="644" spans="1:1" x14ac:dyDescent="0.25">
      <c r="A644" s="212"/>
    </row>
    <row r="645" spans="1:1" x14ac:dyDescent="0.25">
      <c r="A645" s="212"/>
    </row>
    <row r="646" spans="1:1" x14ac:dyDescent="0.25">
      <c r="A646" s="212"/>
    </row>
    <row r="647" spans="1:1" x14ac:dyDescent="0.25">
      <c r="A647" s="212"/>
    </row>
    <row r="648" spans="1:1" x14ac:dyDescent="0.25">
      <c r="A648" s="212"/>
    </row>
    <row r="649" spans="1:1" x14ac:dyDescent="0.25">
      <c r="A649" s="212"/>
    </row>
    <row r="650" spans="1:1" x14ac:dyDescent="0.25">
      <c r="A650" s="212"/>
    </row>
    <row r="651" spans="1:1" x14ac:dyDescent="0.25">
      <c r="A651" s="212"/>
    </row>
    <row r="652" spans="1:1" x14ac:dyDescent="0.25">
      <c r="A652" s="212"/>
    </row>
    <row r="653" spans="1:1" x14ac:dyDescent="0.25">
      <c r="A653" s="212"/>
    </row>
    <row r="654" spans="1:1" x14ac:dyDescent="0.25">
      <c r="A654" s="212"/>
    </row>
    <row r="655" spans="1:1" x14ac:dyDescent="0.25">
      <c r="A655" s="212"/>
    </row>
    <row r="656" spans="1:1" x14ac:dyDescent="0.25">
      <c r="A656" s="212"/>
    </row>
    <row r="657" spans="1:1" x14ac:dyDescent="0.25">
      <c r="A657" s="212"/>
    </row>
    <row r="658" spans="1:1" x14ac:dyDescent="0.25">
      <c r="A658" s="212"/>
    </row>
    <row r="659" spans="1:1" x14ac:dyDescent="0.25">
      <c r="A659" s="212"/>
    </row>
    <row r="660" spans="1:1" x14ac:dyDescent="0.25">
      <c r="A660" s="212"/>
    </row>
    <row r="661" spans="1:1" x14ac:dyDescent="0.25">
      <c r="A661" s="212"/>
    </row>
    <row r="662" spans="1:1" x14ac:dyDescent="0.25">
      <c r="A662" s="212"/>
    </row>
    <row r="663" spans="1:1" x14ac:dyDescent="0.25">
      <c r="A663" s="212"/>
    </row>
    <row r="664" spans="1:1" x14ac:dyDescent="0.25">
      <c r="A664" s="212"/>
    </row>
    <row r="665" spans="1:1" x14ac:dyDescent="0.25">
      <c r="A665" s="212"/>
    </row>
    <row r="666" spans="1:1" x14ac:dyDescent="0.25">
      <c r="A666" s="212"/>
    </row>
    <row r="667" spans="1:1" x14ac:dyDescent="0.25">
      <c r="A667" s="212"/>
    </row>
    <row r="668" spans="1:1" x14ac:dyDescent="0.25">
      <c r="A668" s="212"/>
    </row>
    <row r="669" spans="1:1" x14ac:dyDescent="0.25">
      <c r="A669" s="212"/>
    </row>
    <row r="670" spans="1:1" x14ac:dyDescent="0.25">
      <c r="A670" s="212"/>
    </row>
    <row r="671" spans="1:1" x14ac:dyDescent="0.25">
      <c r="A671" s="212"/>
    </row>
    <row r="672" spans="1:1" x14ac:dyDescent="0.25">
      <c r="A672" s="212"/>
    </row>
    <row r="673" spans="1:1" x14ac:dyDescent="0.25">
      <c r="A673" s="212"/>
    </row>
    <row r="674" spans="1:1" x14ac:dyDescent="0.25">
      <c r="A674" s="212"/>
    </row>
    <row r="675" spans="1:1" x14ac:dyDescent="0.25">
      <c r="A675" s="212"/>
    </row>
    <row r="676" spans="1:1" x14ac:dyDescent="0.25">
      <c r="A676" s="212"/>
    </row>
    <row r="677" spans="1:1" x14ac:dyDescent="0.25">
      <c r="A677" s="212"/>
    </row>
    <row r="678" spans="1:1" x14ac:dyDescent="0.25">
      <c r="A678" s="212"/>
    </row>
    <row r="679" spans="1:1" x14ac:dyDescent="0.25">
      <c r="A679" s="212"/>
    </row>
    <row r="680" spans="1:1" x14ac:dyDescent="0.25">
      <c r="A680" s="212"/>
    </row>
    <row r="681" spans="1:1" x14ac:dyDescent="0.25">
      <c r="A681" s="212"/>
    </row>
    <row r="682" spans="1:1" x14ac:dyDescent="0.25">
      <c r="A682" s="212"/>
    </row>
    <row r="683" spans="1:1" x14ac:dyDescent="0.25">
      <c r="A683" s="212"/>
    </row>
    <row r="684" spans="1:1" x14ac:dyDescent="0.25">
      <c r="A684" s="212"/>
    </row>
    <row r="685" spans="1:1" x14ac:dyDescent="0.25">
      <c r="A685" s="212"/>
    </row>
    <row r="686" spans="1:1" x14ac:dyDescent="0.25">
      <c r="A686" s="212"/>
    </row>
    <row r="687" spans="1:1" x14ac:dyDescent="0.25">
      <c r="A687" s="212"/>
    </row>
    <row r="688" spans="1:1" x14ac:dyDescent="0.25">
      <c r="A688" s="212"/>
    </row>
    <row r="689" spans="1:1" x14ac:dyDescent="0.25">
      <c r="A689" s="212"/>
    </row>
    <row r="690" spans="1:1" x14ac:dyDescent="0.25">
      <c r="A690" s="212"/>
    </row>
    <row r="691" spans="1:1" x14ac:dyDescent="0.25">
      <c r="A691" s="212"/>
    </row>
    <row r="692" spans="1:1" x14ac:dyDescent="0.25">
      <c r="A692" s="212"/>
    </row>
    <row r="693" spans="1:1" x14ac:dyDescent="0.25">
      <c r="A693" s="212"/>
    </row>
    <row r="694" spans="1:1" x14ac:dyDescent="0.25">
      <c r="A694" s="212"/>
    </row>
    <row r="695" spans="1:1" x14ac:dyDescent="0.25">
      <c r="A695" s="212"/>
    </row>
    <row r="696" spans="1:1" x14ac:dyDescent="0.25">
      <c r="A696" s="212"/>
    </row>
    <row r="697" spans="1:1" x14ac:dyDescent="0.25">
      <c r="A697" s="212"/>
    </row>
    <row r="698" spans="1:1" x14ac:dyDescent="0.25">
      <c r="A698" s="212"/>
    </row>
    <row r="699" spans="1:1" x14ac:dyDescent="0.25">
      <c r="A699" s="212"/>
    </row>
    <row r="700" spans="1:1" x14ac:dyDescent="0.25">
      <c r="A700" s="212"/>
    </row>
    <row r="701" spans="1:1" x14ac:dyDescent="0.25">
      <c r="A701" s="212"/>
    </row>
    <row r="702" spans="1:1" x14ac:dyDescent="0.25">
      <c r="A702" s="212"/>
    </row>
    <row r="703" spans="1:1" x14ac:dyDescent="0.25">
      <c r="A703" s="212"/>
    </row>
    <row r="704" spans="1:1" x14ac:dyDescent="0.25">
      <c r="A704" s="212"/>
    </row>
    <row r="705" spans="1:1" x14ac:dyDescent="0.25">
      <c r="A705" s="212"/>
    </row>
    <row r="706" spans="1:1" x14ac:dyDescent="0.25">
      <c r="A706" s="212"/>
    </row>
    <row r="707" spans="1:1" x14ac:dyDescent="0.25">
      <c r="A707" s="212"/>
    </row>
    <row r="708" spans="1:1" x14ac:dyDescent="0.25">
      <c r="A708" s="212"/>
    </row>
    <row r="709" spans="1:1" x14ac:dyDescent="0.25">
      <c r="A709" s="212"/>
    </row>
    <row r="710" spans="1:1" x14ac:dyDescent="0.25">
      <c r="A710" s="212"/>
    </row>
    <row r="711" spans="1:1" x14ac:dyDescent="0.25">
      <c r="A711" s="212"/>
    </row>
    <row r="712" spans="1:1" x14ac:dyDescent="0.25">
      <c r="A712" s="212"/>
    </row>
    <row r="713" spans="1:1" x14ac:dyDescent="0.25">
      <c r="A713" s="212"/>
    </row>
    <row r="714" spans="1:1" x14ac:dyDescent="0.25">
      <c r="A714" s="212"/>
    </row>
    <row r="715" spans="1:1" x14ac:dyDescent="0.25">
      <c r="A715" s="212"/>
    </row>
    <row r="716" spans="1:1" x14ac:dyDescent="0.25">
      <c r="A716" s="212"/>
    </row>
    <row r="717" spans="1:1" x14ac:dyDescent="0.25">
      <c r="A717" s="212"/>
    </row>
    <row r="718" spans="1:1" x14ac:dyDescent="0.25">
      <c r="A718" s="212"/>
    </row>
    <row r="719" spans="1:1" x14ac:dyDescent="0.25">
      <c r="A719" s="212"/>
    </row>
    <row r="720" spans="1:1" x14ac:dyDescent="0.25">
      <c r="A720" s="212"/>
    </row>
    <row r="721" spans="1:1" x14ac:dyDescent="0.25">
      <c r="A721" s="212"/>
    </row>
    <row r="722" spans="1:1" x14ac:dyDescent="0.25">
      <c r="A722" s="212"/>
    </row>
    <row r="723" spans="1:1" x14ac:dyDescent="0.25">
      <c r="A723" s="212"/>
    </row>
    <row r="724" spans="1:1" x14ac:dyDescent="0.25">
      <c r="A724" s="212"/>
    </row>
    <row r="725" spans="1:1" x14ac:dyDescent="0.25">
      <c r="A725" s="212"/>
    </row>
    <row r="726" spans="1:1" x14ac:dyDescent="0.25">
      <c r="A726" s="212"/>
    </row>
    <row r="727" spans="1:1" x14ac:dyDescent="0.25">
      <c r="A727" s="212"/>
    </row>
    <row r="728" spans="1:1" x14ac:dyDescent="0.25">
      <c r="A728" s="212"/>
    </row>
    <row r="729" spans="1:1" x14ac:dyDescent="0.25">
      <c r="A729" s="212"/>
    </row>
    <row r="730" spans="1:1" x14ac:dyDescent="0.25">
      <c r="A730" s="212"/>
    </row>
    <row r="731" spans="1:1" x14ac:dyDescent="0.25">
      <c r="A731" s="212"/>
    </row>
    <row r="732" spans="1:1" x14ac:dyDescent="0.25">
      <c r="A732" s="212"/>
    </row>
    <row r="733" spans="1:1" x14ac:dyDescent="0.25">
      <c r="A733" s="212"/>
    </row>
    <row r="734" spans="1:1" x14ac:dyDescent="0.25">
      <c r="A734" s="212"/>
    </row>
    <row r="735" spans="1:1" x14ac:dyDescent="0.25">
      <c r="A735" s="212"/>
    </row>
    <row r="736" spans="1:1" x14ac:dyDescent="0.25">
      <c r="A736" s="212"/>
    </row>
    <row r="737" spans="1:1" x14ac:dyDescent="0.25">
      <c r="A737" s="212"/>
    </row>
    <row r="738" spans="1:1" x14ac:dyDescent="0.25">
      <c r="A738" s="212"/>
    </row>
    <row r="739" spans="1:1" x14ac:dyDescent="0.25">
      <c r="A739" s="212"/>
    </row>
    <row r="740" spans="1:1" x14ac:dyDescent="0.25">
      <c r="A740" s="212"/>
    </row>
    <row r="741" spans="1:1" x14ac:dyDescent="0.25">
      <c r="A741" s="212"/>
    </row>
    <row r="742" spans="1:1" x14ac:dyDescent="0.25">
      <c r="A742" s="212"/>
    </row>
    <row r="743" spans="1:1" x14ac:dyDescent="0.25">
      <c r="A743" s="212"/>
    </row>
    <row r="744" spans="1:1" x14ac:dyDescent="0.25">
      <c r="A744" s="212"/>
    </row>
    <row r="745" spans="1:1" x14ac:dyDescent="0.25">
      <c r="A745" s="212"/>
    </row>
    <row r="746" spans="1:1" x14ac:dyDescent="0.25">
      <c r="A746" s="212"/>
    </row>
    <row r="747" spans="1:1" x14ac:dyDescent="0.25">
      <c r="A747" s="212"/>
    </row>
    <row r="748" spans="1:1" x14ac:dyDescent="0.25">
      <c r="A748" s="212"/>
    </row>
    <row r="749" spans="1:1" x14ac:dyDescent="0.25">
      <c r="A749" s="212"/>
    </row>
    <row r="750" spans="1:1" x14ac:dyDescent="0.25">
      <c r="A750" s="212"/>
    </row>
    <row r="751" spans="1:1" x14ac:dyDescent="0.25">
      <c r="A751" s="212"/>
    </row>
    <row r="752" spans="1:1" x14ac:dyDescent="0.25">
      <c r="A752" s="212"/>
    </row>
    <row r="753" spans="1:1" x14ac:dyDescent="0.25">
      <c r="A753" s="212"/>
    </row>
    <row r="754" spans="1:1" x14ac:dyDescent="0.25">
      <c r="A754" s="212"/>
    </row>
    <row r="755" spans="1:1" x14ac:dyDescent="0.25">
      <c r="A755" s="212"/>
    </row>
    <row r="756" spans="1:1" x14ac:dyDescent="0.25">
      <c r="A756" s="212"/>
    </row>
    <row r="757" spans="1:1" x14ac:dyDescent="0.25">
      <c r="A757" s="212"/>
    </row>
    <row r="758" spans="1:1" x14ac:dyDescent="0.25">
      <c r="A758" s="212"/>
    </row>
    <row r="759" spans="1:1" x14ac:dyDescent="0.25">
      <c r="A759" s="212"/>
    </row>
    <row r="760" spans="1:1" x14ac:dyDescent="0.25">
      <c r="A760" s="212"/>
    </row>
    <row r="761" spans="1:1" x14ac:dyDescent="0.25">
      <c r="A761" s="212"/>
    </row>
    <row r="762" spans="1:1" x14ac:dyDescent="0.25">
      <c r="A762" s="212"/>
    </row>
    <row r="763" spans="1:1" x14ac:dyDescent="0.25">
      <c r="A763" s="212"/>
    </row>
    <row r="764" spans="1:1" x14ac:dyDescent="0.25">
      <c r="A764" s="212"/>
    </row>
    <row r="765" spans="1:1" x14ac:dyDescent="0.25">
      <c r="A765" s="212"/>
    </row>
    <row r="766" spans="1:1" x14ac:dyDescent="0.25">
      <c r="A766" s="212"/>
    </row>
    <row r="767" spans="1:1" x14ac:dyDescent="0.25">
      <c r="A767" s="212"/>
    </row>
    <row r="768" spans="1:1" x14ac:dyDescent="0.25">
      <c r="A768" s="212"/>
    </row>
    <row r="769" spans="1:1" x14ac:dyDescent="0.25">
      <c r="A769" s="212"/>
    </row>
    <row r="770" spans="1:1" x14ac:dyDescent="0.25">
      <c r="A770" s="212"/>
    </row>
    <row r="771" spans="1:1" x14ac:dyDescent="0.25">
      <c r="A771" s="212"/>
    </row>
    <row r="772" spans="1:1" x14ac:dyDescent="0.25">
      <c r="A772" s="212"/>
    </row>
    <row r="773" spans="1:1" x14ac:dyDescent="0.25">
      <c r="A773" s="212"/>
    </row>
    <row r="774" spans="1:1" x14ac:dyDescent="0.25">
      <c r="A774" s="212"/>
    </row>
    <row r="775" spans="1:1" x14ac:dyDescent="0.25">
      <c r="A775" s="212"/>
    </row>
    <row r="776" spans="1:1" x14ac:dyDescent="0.25">
      <c r="A776" s="212"/>
    </row>
    <row r="777" spans="1:1" x14ac:dyDescent="0.25">
      <c r="A777" s="212"/>
    </row>
    <row r="778" spans="1:1" x14ac:dyDescent="0.25">
      <c r="A778" s="212"/>
    </row>
    <row r="779" spans="1:1" x14ac:dyDescent="0.25">
      <c r="A779" s="212"/>
    </row>
    <row r="780" spans="1:1" x14ac:dyDescent="0.25">
      <c r="A780" s="212"/>
    </row>
    <row r="781" spans="1:1" x14ac:dyDescent="0.25">
      <c r="A781" s="212"/>
    </row>
    <row r="782" spans="1:1" x14ac:dyDescent="0.25">
      <c r="A782" s="212"/>
    </row>
    <row r="783" spans="1:1" x14ac:dyDescent="0.25">
      <c r="A783" s="212"/>
    </row>
    <row r="784" spans="1:1" x14ac:dyDescent="0.25">
      <c r="A784" s="212"/>
    </row>
    <row r="785" spans="1:1" x14ac:dyDescent="0.25">
      <c r="A785" s="212"/>
    </row>
    <row r="786" spans="1:1" x14ac:dyDescent="0.25">
      <c r="A786" s="212"/>
    </row>
    <row r="787" spans="1:1" x14ac:dyDescent="0.25">
      <c r="A787" s="212"/>
    </row>
    <row r="788" spans="1:1" x14ac:dyDescent="0.25">
      <c r="A788" s="212"/>
    </row>
    <row r="789" spans="1:1" x14ac:dyDescent="0.25">
      <c r="A789" s="212"/>
    </row>
    <row r="790" spans="1:1" x14ac:dyDescent="0.25">
      <c r="A790" s="212"/>
    </row>
    <row r="791" spans="1:1" x14ac:dyDescent="0.25">
      <c r="A791" s="212"/>
    </row>
    <row r="792" spans="1:1" x14ac:dyDescent="0.25">
      <c r="A792" s="212"/>
    </row>
    <row r="793" spans="1:1" x14ac:dyDescent="0.25">
      <c r="A793" s="212"/>
    </row>
    <row r="794" spans="1:1" x14ac:dyDescent="0.25">
      <c r="A794" s="212"/>
    </row>
    <row r="795" spans="1:1" x14ac:dyDescent="0.25">
      <c r="A795" s="212"/>
    </row>
    <row r="796" spans="1:1" x14ac:dyDescent="0.25">
      <c r="A796" s="212"/>
    </row>
    <row r="797" spans="1:1" x14ac:dyDescent="0.25">
      <c r="A797" s="212"/>
    </row>
    <row r="798" spans="1:1" x14ac:dyDescent="0.25">
      <c r="A798" s="212"/>
    </row>
    <row r="799" spans="1:1" x14ac:dyDescent="0.25">
      <c r="A799" s="212"/>
    </row>
    <row r="800" spans="1:1" x14ac:dyDescent="0.25">
      <c r="A800" s="212"/>
    </row>
    <row r="801" spans="1:1" x14ac:dyDescent="0.25">
      <c r="A801" s="212"/>
    </row>
    <row r="802" spans="1:1" x14ac:dyDescent="0.25">
      <c r="A802" s="212"/>
    </row>
    <row r="803" spans="1:1" x14ac:dyDescent="0.25">
      <c r="A803" s="212"/>
    </row>
    <row r="804" spans="1:1" x14ac:dyDescent="0.25">
      <c r="A804" s="212"/>
    </row>
    <row r="805" spans="1:1" x14ac:dyDescent="0.25">
      <c r="A805" s="212"/>
    </row>
    <row r="806" spans="1:1" x14ac:dyDescent="0.25">
      <c r="A806" s="212"/>
    </row>
    <row r="807" spans="1:1" x14ac:dyDescent="0.25">
      <c r="A807" s="212"/>
    </row>
    <row r="808" spans="1:1" x14ac:dyDescent="0.25">
      <c r="A808" s="212"/>
    </row>
    <row r="809" spans="1:1" x14ac:dyDescent="0.25">
      <c r="A809" s="212"/>
    </row>
    <row r="810" spans="1:1" x14ac:dyDescent="0.25">
      <c r="A810" s="212"/>
    </row>
    <row r="811" spans="1:1" x14ac:dyDescent="0.25">
      <c r="A811" s="212"/>
    </row>
    <row r="812" spans="1:1" x14ac:dyDescent="0.25">
      <c r="A812" s="212"/>
    </row>
    <row r="813" spans="1:1" x14ac:dyDescent="0.25">
      <c r="A813" s="212"/>
    </row>
    <row r="814" spans="1:1" x14ac:dyDescent="0.25">
      <c r="A814" s="212"/>
    </row>
    <row r="815" spans="1:1" x14ac:dyDescent="0.25">
      <c r="A815" s="212"/>
    </row>
    <row r="816" spans="1:1" x14ac:dyDescent="0.25">
      <c r="A816" s="212"/>
    </row>
    <row r="817" spans="1:1" x14ac:dyDescent="0.25">
      <c r="A817" s="212"/>
    </row>
    <row r="818" spans="1:1" x14ac:dyDescent="0.25">
      <c r="A818" s="212"/>
    </row>
    <row r="819" spans="1:1" x14ac:dyDescent="0.25">
      <c r="A819" s="212"/>
    </row>
    <row r="820" spans="1:1" x14ac:dyDescent="0.25">
      <c r="A820" s="212"/>
    </row>
    <row r="821" spans="1:1" x14ac:dyDescent="0.25">
      <c r="A821" s="212"/>
    </row>
    <row r="822" spans="1:1" x14ac:dyDescent="0.25">
      <c r="A822" s="212"/>
    </row>
    <row r="823" spans="1:1" x14ac:dyDescent="0.25">
      <c r="A823" s="212"/>
    </row>
    <row r="824" spans="1:1" x14ac:dyDescent="0.25">
      <c r="A824" s="212"/>
    </row>
    <row r="825" spans="1:1" x14ac:dyDescent="0.25">
      <c r="A825" s="212"/>
    </row>
    <row r="826" spans="1:1" x14ac:dyDescent="0.25">
      <c r="A826" s="212"/>
    </row>
    <row r="827" spans="1:1" x14ac:dyDescent="0.25">
      <c r="A827" s="212"/>
    </row>
    <row r="828" spans="1:1" x14ac:dyDescent="0.25">
      <c r="A828" s="212"/>
    </row>
    <row r="829" spans="1:1" x14ac:dyDescent="0.25">
      <c r="A829" s="212"/>
    </row>
    <row r="830" spans="1:1" x14ac:dyDescent="0.25">
      <c r="A830" s="212"/>
    </row>
    <row r="831" spans="1:1" x14ac:dyDescent="0.25">
      <c r="A831" s="212"/>
    </row>
    <row r="832" spans="1:1" x14ac:dyDescent="0.25">
      <c r="A832" s="212"/>
    </row>
    <row r="833" spans="1:1" x14ac:dyDescent="0.25">
      <c r="A833" s="212"/>
    </row>
    <row r="834" spans="1:1" x14ac:dyDescent="0.25">
      <c r="A834" s="212"/>
    </row>
    <row r="835" spans="1:1" x14ac:dyDescent="0.25">
      <c r="A835" s="212"/>
    </row>
    <row r="836" spans="1:1" x14ac:dyDescent="0.25">
      <c r="A836" s="212"/>
    </row>
    <row r="837" spans="1:1" x14ac:dyDescent="0.25">
      <c r="A837" s="212"/>
    </row>
    <row r="838" spans="1:1" x14ac:dyDescent="0.25">
      <c r="A838" s="212"/>
    </row>
    <row r="839" spans="1:1" x14ac:dyDescent="0.25">
      <c r="A839" s="212"/>
    </row>
    <row r="840" spans="1:1" x14ac:dyDescent="0.25">
      <c r="A840" s="212"/>
    </row>
    <row r="841" spans="1:1" x14ac:dyDescent="0.25">
      <c r="A841" s="212"/>
    </row>
    <row r="842" spans="1:1" x14ac:dyDescent="0.25">
      <c r="A842" s="212"/>
    </row>
    <row r="843" spans="1:1" x14ac:dyDescent="0.25">
      <c r="A843" s="212"/>
    </row>
    <row r="844" spans="1:1" x14ac:dyDescent="0.25">
      <c r="A844" s="212"/>
    </row>
    <row r="845" spans="1:1" x14ac:dyDescent="0.25">
      <c r="A845" s="212"/>
    </row>
    <row r="846" spans="1:1" x14ac:dyDescent="0.25">
      <c r="A846" s="212"/>
    </row>
    <row r="847" spans="1:1" x14ac:dyDescent="0.25">
      <c r="A847" s="212"/>
    </row>
    <row r="848" spans="1:1" x14ac:dyDescent="0.25">
      <c r="A848" s="212"/>
    </row>
    <row r="849" spans="1:1" x14ac:dyDescent="0.25">
      <c r="A849" s="212"/>
    </row>
    <row r="850" spans="1:1" x14ac:dyDescent="0.25">
      <c r="A850" s="212"/>
    </row>
    <row r="851" spans="1:1" x14ac:dyDescent="0.25">
      <c r="A851" s="212"/>
    </row>
    <row r="852" spans="1:1" x14ac:dyDescent="0.25">
      <c r="A852" s="212"/>
    </row>
    <row r="853" spans="1:1" x14ac:dyDescent="0.25">
      <c r="A853" s="212"/>
    </row>
    <row r="854" spans="1:1" x14ac:dyDescent="0.25">
      <c r="A854" s="212"/>
    </row>
    <row r="855" spans="1:1" x14ac:dyDescent="0.25">
      <c r="A855" s="212"/>
    </row>
    <row r="856" spans="1:1" x14ac:dyDescent="0.25">
      <c r="A856" s="212"/>
    </row>
    <row r="857" spans="1:1" x14ac:dyDescent="0.25">
      <c r="A857" s="212"/>
    </row>
    <row r="858" spans="1:1" x14ac:dyDescent="0.25">
      <c r="A858" s="212"/>
    </row>
    <row r="859" spans="1:1" x14ac:dyDescent="0.25">
      <c r="A859" s="212"/>
    </row>
    <row r="860" spans="1:1" x14ac:dyDescent="0.25">
      <c r="A860" s="212"/>
    </row>
    <row r="861" spans="1:1" x14ac:dyDescent="0.25">
      <c r="A861" s="212"/>
    </row>
    <row r="862" spans="1:1" x14ac:dyDescent="0.25">
      <c r="A862" s="212"/>
    </row>
    <row r="863" spans="1:1" x14ac:dyDescent="0.25">
      <c r="A863" s="212"/>
    </row>
    <row r="864" spans="1:1" x14ac:dyDescent="0.25">
      <c r="A864" s="212"/>
    </row>
    <row r="865" spans="1:1" x14ac:dyDescent="0.25">
      <c r="A865" s="212"/>
    </row>
    <row r="866" spans="1:1" x14ac:dyDescent="0.25">
      <c r="A866" s="212"/>
    </row>
    <row r="867" spans="1:1" x14ac:dyDescent="0.25">
      <c r="A867" s="212"/>
    </row>
    <row r="868" spans="1:1" x14ac:dyDescent="0.25">
      <c r="A868" s="212"/>
    </row>
    <row r="869" spans="1:1" x14ac:dyDescent="0.25">
      <c r="A869" s="212"/>
    </row>
    <row r="870" spans="1:1" x14ac:dyDescent="0.25">
      <c r="A870" s="212"/>
    </row>
    <row r="871" spans="1:1" x14ac:dyDescent="0.25">
      <c r="A871" s="212"/>
    </row>
    <row r="872" spans="1:1" x14ac:dyDescent="0.25">
      <c r="A872" s="212"/>
    </row>
    <row r="873" spans="1:1" x14ac:dyDescent="0.25">
      <c r="A873" s="212"/>
    </row>
    <row r="874" spans="1:1" x14ac:dyDescent="0.25">
      <c r="A874" s="212"/>
    </row>
    <row r="875" spans="1:1" x14ac:dyDescent="0.25">
      <c r="A875" s="212"/>
    </row>
    <row r="876" spans="1:1" x14ac:dyDescent="0.25">
      <c r="A876" s="212"/>
    </row>
    <row r="877" spans="1:1" x14ac:dyDescent="0.25">
      <c r="A877" s="212"/>
    </row>
    <row r="878" spans="1:1" x14ac:dyDescent="0.25">
      <c r="A878" s="212"/>
    </row>
    <row r="879" spans="1:1" x14ac:dyDescent="0.25">
      <c r="A879" s="212"/>
    </row>
    <row r="880" spans="1:1" x14ac:dyDescent="0.25">
      <c r="A880" s="212"/>
    </row>
    <row r="881" spans="1:1" x14ac:dyDescent="0.25">
      <c r="A881" s="212"/>
    </row>
    <row r="882" spans="1:1" x14ac:dyDescent="0.25">
      <c r="A882" s="212"/>
    </row>
    <row r="883" spans="1:1" x14ac:dyDescent="0.25">
      <c r="A883" s="212"/>
    </row>
    <row r="884" spans="1:1" x14ac:dyDescent="0.25">
      <c r="A884" s="212"/>
    </row>
    <row r="885" spans="1:1" x14ac:dyDescent="0.25">
      <c r="A885" s="212"/>
    </row>
    <row r="886" spans="1:1" x14ac:dyDescent="0.25">
      <c r="A886" s="212"/>
    </row>
    <row r="887" spans="1:1" x14ac:dyDescent="0.25">
      <c r="A887" s="212"/>
    </row>
    <row r="888" spans="1:1" x14ac:dyDescent="0.25">
      <c r="A888" s="212"/>
    </row>
    <row r="889" spans="1:1" x14ac:dyDescent="0.25">
      <c r="A889" s="212"/>
    </row>
    <row r="890" spans="1:1" x14ac:dyDescent="0.25">
      <c r="A890" s="212"/>
    </row>
    <row r="891" spans="1:1" x14ac:dyDescent="0.25">
      <c r="A891" s="212"/>
    </row>
    <row r="892" spans="1:1" x14ac:dyDescent="0.25">
      <c r="A892" s="212"/>
    </row>
    <row r="893" spans="1:1" x14ac:dyDescent="0.25">
      <c r="A893" s="212"/>
    </row>
    <row r="894" spans="1:1" x14ac:dyDescent="0.25">
      <c r="A894" s="212"/>
    </row>
    <row r="895" spans="1:1" x14ac:dyDescent="0.25">
      <c r="A895" s="212"/>
    </row>
    <row r="896" spans="1:1" x14ac:dyDescent="0.25">
      <c r="A896" s="212"/>
    </row>
    <row r="897" spans="1:1" x14ac:dyDescent="0.25">
      <c r="A897" s="212"/>
    </row>
    <row r="898" spans="1:1" x14ac:dyDescent="0.25">
      <c r="A898" s="212"/>
    </row>
    <row r="899" spans="1:1" x14ac:dyDescent="0.25">
      <c r="A899" s="212"/>
    </row>
    <row r="900" spans="1:1" x14ac:dyDescent="0.25">
      <c r="A900" s="212"/>
    </row>
    <row r="901" spans="1:1" x14ac:dyDescent="0.25">
      <c r="A901" s="212"/>
    </row>
    <row r="902" spans="1:1" x14ac:dyDescent="0.25">
      <c r="A902" s="212"/>
    </row>
    <row r="903" spans="1:1" x14ac:dyDescent="0.25">
      <c r="A903" s="212"/>
    </row>
    <row r="904" spans="1:1" x14ac:dyDescent="0.25">
      <c r="A904" s="212"/>
    </row>
    <row r="905" spans="1:1" x14ac:dyDescent="0.25">
      <c r="A905" s="212"/>
    </row>
    <row r="906" spans="1:1" x14ac:dyDescent="0.25">
      <c r="A906" s="212"/>
    </row>
    <row r="907" spans="1:1" x14ac:dyDescent="0.25">
      <c r="A907" s="212"/>
    </row>
    <row r="908" spans="1:1" x14ac:dyDescent="0.25">
      <c r="A908" s="212"/>
    </row>
    <row r="909" spans="1:1" x14ac:dyDescent="0.25">
      <c r="A909" s="212"/>
    </row>
    <row r="910" spans="1:1" x14ac:dyDescent="0.25">
      <c r="A910" s="212"/>
    </row>
    <row r="911" spans="1:1" x14ac:dyDescent="0.25">
      <c r="A911" s="212"/>
    </row>
    <row r="912" spans="1:1" x14ac:dyDescent="0.25">
      <c r="A912" s="212"/>
    </row>
    <row r="913" spans="1:1" x14ac:dyDescent="0.25">
      <c r="A913" s="212"/>
    </row>
    <row r="914" spans="1:1" x14ac:dyDescent="0.25">
      <c r="A914" s="212"/>
    </row>
    <row r="915" spans="1:1" x14ac:dyDescent="0.25">
      <c r="A915" s="212"/>
    </row>
    <row r="916" spans="1:1" x14ac:dyDescent="0.25">
      <c r="A916" s="212"/>
    </row>
    <row r="917" spans="1:1" x14ac:dyDescent="0.25">
      <c r="A917" s="212"/>
    </row>
    <row r="918" spans="1:1" x14ac:dyDescent="0.25">
      <c r="A918" s="212"/>
    </row>
    <row r="919" spans="1:1" x14ac:dyDescent="0.25">
      <c r="A919" s="212"/>
    </row>
    <row r="920" spans="1:1" x14ac:dyDescent="0.25">
      <c r="A920" s="212"/>
    </row>
    <row r="921" spans="1:1" x14ac:dyDescent="0.25">
      <c r="A921" s="212"/>
    </row>
    <row r="922" spans="1:1" x14ac:dyDescent="0.25">
      <c r="A922" s="212"/>
    </row>
    <row r="923" spans="1:1" x14ac:dyDescent="0.25">
      <c r="A923" s="212"/>
    </row>
    <row r="924" spans="1:1" x14ac:dyDescent="0.25">
      <c r="A924" s="212"/>
    </row>
    <row r="925" spans="1:1" x14ac:dyDescent="0.25">
      <c r="A925" s="212"/>
    </row>
    <row r="926" spans="1:1" x14ac:dyDescent="0.25">
      <c r="A926" s="212"/>
    </row>
    <row r="927" spans="1:1" x14ac:dyDescent="0.25">
      <c r="A927" s="212"/>
    </row>
    <row r="928" spans="1:1" x14ac:dyDescent="0.25">
      <c r="A928" s="212"/>
    </row>
    <row r="929" spans="1:1" x14ac:dyDescent="0.25">
      <c r="A929" s="212"/>
    </row>
    <row r="930" spans="1:1" x14ac:dyDescent="0.25">
      <c r="A930" s="212"/>
    </row>
    <row r="931" spans="1:1" x14ac:dyDescent="0.25">
      <c r="A931" s="212"/>
    </row>
    <row r="932" spans="1:1" x14ac:dyDescent="0.25">
      <c r="A932" s="212"/>
    </row>
    <row r="933" spans="1:1" x14ac:dyDescent="0.25">
      <c r="A933" s="212"/>
    </row>
    <row r="934" spans="1:1" x14ac:dyDescent="0.25">
      <c r="A934" s="212"/>
    </row>
    <row r="935" spans="1:1" x14ac:dyDescent="0.25">
      <c r="A935" s="212"/>
    </row>
    <row r="936" spans="1:1" x14ac:dyDescent="0.25">
      <c r="A936" s="212"/>
    </row>
    <row r="937" spans="1:1" x14ac:dyDescent="0.25">
      <c r="A937" s="212"/>
    </row>
    <row r="938" spans="1:1" x14ac:dyDescent="0.25">
      <c r="A938" s="212"/>
    </row>
    <row r="939" spans="1:1" x14ac:dyDescent="0.25">
      <c r="A939" s="212"/>
    </row>
    <row r="940" spans="1:1" x14ac:dyDescent="0.25">
      <c r="A940" s="212"/>
    </row>
    <row r="941" spans="1:1" x14ac:dyDescent="0.25">
      <c r="A941" s="212"/>
    </row>
    <row r="942" spans="1:1" x14ac:dyDescent="0.25">
      <c r="A942" s="212"/>
    </row>
    <row r="943" spans="1:1" x14ac:dyDescent="0.25">
      <c r="A943" s="212"/>
    </row>
    <row r="944" spans="1:1" x14ac:dyDescent="0.25">
      <c r="A944" s="212"/>
    </row>
    <row r="945" spans="1:1" x14ac:dyDescent="0.25">
      <c r="A945" s="212"/>
    </row>
    <row r="946" spans="1:1" x14ac:dyDescent="0.25">
      <c r="A946" s="212"/>
    </row>
    <row r="947" spans="1:1" x14ac:dyDescent="0.25">
      <c r="A947" s="212"/>
    </row>
    <row r="948" spans="1:1" x14ac:dyDescent="0.25">
      <c r="A948" s="212"/>
    </row>
    <row r="949" spans="1:1" x14ac:dyDescent="0.25">
      <c r="A949" s="212"/>
    </row>
    <row r="950" spans="1:1" x14ac:dyDescent="0.25">
      <c r="A950" s="212"/>
    </row>
    <row r="951" spans="1:1" x14ac:dyDescent="0.25">
      <c r="A951" s="212"/>
    </row>
    <row r="952" spans="1:1" x14ac:dyDescent="0.25">
      <c r="A952" s="212"/>
    </row>
    <row r="953" spans="1:1" x14ac:dyDescent="0.25">
      <c r="A953" s="212"/>
    </row>
    <row r="954" spans="1:1" x14ac:dyDescent="0.25">
      <c r="A954" s="212"/>
    </row>
    <row r="955" spans="1:1" x14ac:dyDescent="0.25">
      <c r="A955" s="212"/>
    </row>
    <row r="956" spans="1:1" x14ac:dyDescent="0.25">
      <c r="A956" s="212"/>
    </row>
    <row r="957" spans="1:1" x14ac:dyDescent="0.25">
      <c r="A957" s="212"/>
    </row>
    <row r="958" spans="1:1" x14ac:dyDescent="0.25">
      <c r="A958" s="212"/>
    </row>
    <row r="959" spans="1:1" x14ac:dyDescent="0.25">
      <c r="A959" s="212"/>
    </row>
    <row r="960" spans="1:1" x14ac:dyDescent="0.25">
      <c r="A960" s="212"/>
    </row>
    <row r="961" spans="1:1" x14ac:dyDescent="0.25">
      <c r="A961" s="212"/>
    </row>
    <row r="962" spans="1:1" x14ac:dyDescent="0.25">
      <c r="A962" s="212"/>
    </row>
    <row r="963" spans="1:1" x14ac:dyDescent="0.25">
      <c r="A963" s="212"/>
    </row>
    <row r="964" spans="1:1" x14ac:dyDescent="0.25">
      <c r="A964" s="212"/>
    </row>
    <row r="965" spans="1:1" x14ac:dyDescent="0.25">
      <c r="A965" s="212"/>
    </row>
    <row r="966" spans="1:1" x14ac:dyDescent="0.25">
      <c r="A966" s="212"/>
    </row>
    <row r="967" spans="1:1" x14ac:dyDescent="0.25">
      <c r="A967" s="212"/>
    </row>
    <row r="968" spans="1:1" x14ac:dyDescent="0.25">
      <c r="A968" s="212"/>
    </row>
    <row r="969" spans="1:1" x14ac:dyDescent="0.25">
      <c r="A969" s="212"/>
    </row>
    <row r="970" spans="1:1" x14ac:dyDescent="0.25">
      <c r="A970" s="212"/>
    </row>
    <row r="971" spans="1:1" x14ac:dyDescent="0.25">
      <c r="A971" s="212"/>
    </row>
    <row r="972" spans="1:1" x14ac:dyDescent="0.25">
      <c r="A972" s="212"/>
    </row>
    <row r="973" spans="1:1" x14ac:dyDescent="0.25">
      <c r="A973" s="212"/>
    </row>
    <row r="974" spans="1:1" x14ac:dyDescent="0.25">
      <c r="A974" s="212"/>
    </row>
    <row r="975" spans="1:1" x14ac:dyDescent="0.25">
      <c r="A975" s="212"/>
    </row>
    <row r="976" spans="1:1" x14ac:dyDescent="0.25">
      <c r="A976" s="212"/>
    </row>
    <row r="977" spans="1:1" x14ac:dyDescent="0.25">
      <c r="A977" s="212"/>
    </row>
    <row r="978" spans="1:1" x14ac:dyDescent="0.25">
      <c r="A978" s="212"/>
    </row>
    <row r="979" spans="1:1" x14ac:dyDescent="0.25">
      <c r="A979" s="212"/>
    </row>
    <row r="980" spans="1:1" x14ac:dyDescent="0.25">
      <c r="A980" s="212"/>
    </row>
    <row r="981" spans="1:1" x14ac:dyDescent="0.25">
      <c r="A981" s="212"/>
    </row>
    <row r="982" spans="1:1" x14ac:dyDescent="0.25">
      <c r="A982" s="212"/>
    </row>
    <row r="983" spans="1:1" x14ac:dyDescent="0.25">
      <c r="A983" s="212"/>
    </row>
    <row r="984" spans="1:1" x14ac:dyDescent="0.25">
      <c r="A984" s="212"/>
    </row>
    <row r="985" spans="1:1" x14ac:dyDescent="0.25">
      <c r="A985" s="212"/>
    </row>
    <row r="986" spans="1:1" x14ac:dyDescent="0.25">
      <c r="A986" s="212"/>
    </row>
    <row r="987" spans="1:1" x14ac:dyDescent="0.25">
      <c r="A987" s="212"/>
    </row>
    <row r="988" spans="1:1" x14ac:dyDescent="0.25">
      <c r="A988" s="212"/>
    </row>
    <row r="989" spans="1:1" x14ac:dyDescent="0.25">
      <c r="A989" s="212"/>
    </row>
    <row r="990" spans="1:1" x14ac:dyDescent="0.25">
      <c r="A990" s="212"/>
    </row>
    <row r="991" spans="1:1" x14ac:dyDescent="0.25">
      <c r="A991" s="212"/>
    </row>
    <row r="992" spans="1:1" x14ac:dyDescent="0.25">
      <c r="A992" s="212"/>
    </row>
    <row r="993" spans="1:1" x14ac:dyDescent="0.25">
      <c r="A993" s="212"/>
    </row>
    <row r="994" spans="1:1" x14ac:dyDescent="0.25">
      <c r="A994" s="212"/>
    </row>
    <row r="995" spans="1:1" x14ac:dyDescent="0.25">
      <c r="A995" s="212"/>
    </row>
    <row r="996" spans="1:1" x14ac:dyDescent="0.25">
      <c r="A996" s="212"/>
    </row>
    <row r="997" spans="1:1" x14ac:dyDescent="0.25">
      <c r="A997" s="212"/>
    </row>
    <row r="998" spans="1:1" x14ac:dyDescent="0.25">
      <c r="A998" s="212"/>
    </row>
    <row r="999" spans="1:1" x14ac:dyDescent="0.25">
      <c r="A999" s="212"/>
    </row>
    <row r="1000" spans="1:1" x14ac:dyDescent="0.25">
      <c r="A1000" s="212"/>
    </row>
    <row r="1001" spans="1:1" x14ac:dyDescent="0.25">
      <c r="A1001" s="212"/>
    </row>
    <row r="1002" spans="1:1" x14ac:dyDescent="0.25">
      <c r="A1002" s="212"/>
    </row>
    <row r="1003" spans="1:1" x14ac:dyDescent="0.25">
      <c r="A1003" s="212"/>
    </row>
    <row r="1004" spans="1:1" x14ac:dyDescent="0.25">
      <c r="A1004" s="212"/>
    </row>
    <row r="1005" spans="1:1" x14ac:dyDescent="0.25">
      <c r="A1005" s="212"/>
    </row>
    <row r="1006" spans="1:1" x14ac:dyDescent="0.25">
      <c r="A1006" s="212"/>
    </row>
    <row r="1007" spans="1:1" x14ac:dyDescent="0.25">
      <c r="A1007" s="212"/>
    </row>
    <row r="1008" spans="1:1" x14ac:dyDescent="0.25">
      <c r="A1008" s="212"/>
    </row>
    <row r="1009" spans="1:1" x14ac:dyDescent="0.25">
      <c r="A1009" s="212"/>
    </row>
    <row r="1010" spans="1:1" x14ac:dyDescent="0.25">
      <c r="A1010" s="212"/>
    </row>
    <row r="1011" spans="1:1" x14ac:dyDescent="0.25">
      <c r="A1011" s="212"/>
    </row>
    <row r="1012" spans="1:1" x14ac:dyDescent="0.25">
      <c r="A1012" s="212"/>
    </row>
    <row r="1013" spans="1:1" x14ac:dyDescent="0.25">
      <c r="A1013" s="212"/>
    </row>
    <row r="1014" spans="1:1" x14ac:dyDescent="0.25">
      <c r="A1014" s="212"/>
    </row>
    <row r="1015" spans="1:1" x14ac:dyDescent="0.25">
      <c r="A1015" s="212"/>
    </row>
    <row r="1016" spans="1:1" x14ac:dyDescent="0.25">
      <c r="A1016" s="212"/>
    </row>
    <row r="1017" spans="1:1" x14ac:dyDescent="0.25">
      <c r="A1017" s="212"/>
    </row>
    <row r="1018" spans="1:1" x14ac:dyDescent="0.25">
      <c r="A1018" s="212"/>
    </row>
    <row r="1019" spans="1:1" x14ac:dyDescent="0.25">
      <c r="A1019" s="212"/>
    </row>
    <row r="1020" spans="1:1" x14ac:dyDescent="0.25">
      <c r="A1020" s="212"/>
    </row>
    <row r="1021" spans="1:1" x14ac:dyDescent="0.25">
      <c r="A1021" s="212"/>
    </row>
    <row r="1022" spans="1:1" x14ac:dyDescent="0.25">
      <c r="A1022" s="212"/>
    </row>
    <row r="1023" spans="1:1" x14ac:dyDescent="0.25">
      <c r="A1023" s="212"/>
    </row>
    <row r="1024" spans="1:1" x14ac:dyDescent="0.25">
      <c r="A1024" s="212"/>
    </row>
    <row r="1025" spans="1:1" x14ac:dyDescent="0.25">
      <c r="A1025" s="212"/>
    </row>
    <row r="1026" spans="1:1" x14ac:dyDescent="0.25">
      <c r="A1026" s="212"/>
    </row>
    <row r="1027" spans="1:1" x14ac:dyDescent="0.25">
      <c r="A1027" s="212"/>
    </row>
    <row r="1028" spans="1:1" x14ac:dyDescent="0.25">
      <c r="A1028" s="212"/>
    </row>
    <row r="1029" spans="1:1" x14ac:dyDescent="0.25">
      <c r="A1029" s="212"/>
    </row>
    <row r="1030" spans="1:1" x14ac:dyDescent="0.25">
      <c r="A1030" s="212"/>
    </row>
    <row r="1031" spans="1:1" x14ac:dyDescent="0.25">
      <c r="A1031" s="212"/>
    </row>
    <row r="1032" spans="1:1" x14ac:dyDescent="0.25">
      <c r="A1032" s="212"/>
    </row>
    <row r="1033" spans="1:1" x14ac:dyDescent="0.25">
      <c r="A1033" s="212"/>
    </row>
    <row r="1034" spans="1:1" x14ac:dyDescent="0.25">
      <c r="A1034" s="212"/>
    </row>
    <row r="1035" spans="1:1" x14ac:dyDescent="0.25">
      <c r="A1035" s="212"/>
    </row>
    <row r="1036" spans="1:1" x14ac:dyDescent="0.25">
      <c r="A1036" s="212"/>
    </row>
    <row r="1037" spans="1:1" x14ac:dyDescent="0.25">
      <c r="A1037" s="212"/>
    </row>
    <row r="1038" spans="1:1" x14ac:dyDescent="0.25">
      <c r="A1038" s="212"/>
    </row>
    <row r="1039" spans="1:1" x14ac:dyDescent="0.25">
      <c r="A1039" s="212"/>
    </row>
    <row r="1040" spans="1:1" x14ac:dyDescent="0.25">
      <c r="A1040" s="212"/>
    </row>
    <row r="1041" spans="1:1" x14ac:dyDescent="0.25">
      <c r="A1041" s="212"/>
    </row>
    <row r="1042" spans="1:1" x14ac:dyDescent="0.25">
      <c r="A1042" s="212"/>
    </row>
    <row r="1043" spans="1:1" x14ac:dyDescent="0.25">
      <c r="A1043" s="212"/>
    </row>
    <row r="1044" spans="1:1" x14ac:dyDescent="0.25">
      <c r="A1044" s="212"/>
    </row>
    <row r="1045" spans="1:1" x14ac:dyDescent="0.25">
      <c r="A1045" s="212"/>
    </row>
    <row r="1046" spans="1:1" x14ac:dyDescent="0.25">
      <c r="A1046" s="212"/>
    </row>
    <row r="1047" spans="1:1" x14ac:dyDescent="0.25">
      <c r="A1047" s="212"/>
    </row>
    <row r="1048" spans="1:1" x14ac:dyDescent="0.25">
      <c r="A1048" s="212"/>
    </row>
    <row r="1049" spans="1:1" x14ac:dyDescent="0.25">
      <c r="A1049" s="212"/>
    </row>
    <row r="1050" spans="1:1" x14ac:dyDescent="0.25">
      <c r="A1050" s="212"/>
    </row>
    <row r="1051" spans="1:1" x14ac:dyDescent="0.25">
      <c r="A1051" s="212"/>
    </row>
    <row r="1052" spans="1:1" x14ac:dyDescent="0.25">
      <c r="A1052" s="212"/>
    </row>
    <row r="1053" spans="1:1" x14ac:dyDescent="0.25">
      <c r="A1053" s="212"/>
    </row>
    <row r="1054" spans="1:1" x14ac:dyDescent="0.25">
      <c r="A1054" s="212"/>
    </row>
    <row r="1055" spans="1:1" x14ac:dyDescent="0.25">
      <c r="A1055" s="212"/>
    </row>
    <row r="1056" spans="1:1" x14ac:dyDescent="0.25">
      <c r="A1056" s="212"/>
    </row>
    <row r="1057" spans="1:1" x14ac:dyDescent="0.25">
      <c r="A1057" s="212"/>
    </row>
    <row r="1058" spans="1:1" x14ac:dyDescent="0.25">
      <c r="A1058" s="212"/>
    </row>
    <row r="1059" spans="1:1" x14ac:dyDescent="0.25">
      <c r="A1059" s="212"/>
    </row>
    <row r="1060" spans="1:1" x14ac:dyDescent="0.25">
      <c r="A1060" s="212"/>
    </row>
    <row r="1061" spans="1:1" x14ac:dyDescent="0.25">
      <c r="A1061" s="212"/>
    </row>
    <row r="1062" spans="1:1" x14ac:dyDescent="0.25">
      <c r="A1062" s="212"/>
    </row>
    <row r="1063" spans="1:1" x14ac:dyDescent="0.25">
      <c r="A1063" s="212"/>
    </row>
    <row r="1064" spans="1:1" x14ac:dyDescent="0.25">
      <c r="A1064" s="212"/>
    </row>
    <row r="1065" spans="1:1" x14ac:dyDescent="0.25">
      <c r="A1065" s="212"/>
    </row>
    <row r="1066" spans="1:1" x14ac:dyDescent="0.25">
      <c r="A1066" s="212"/>
    </row>
    <row r="1067" spans="1:1" x14ac:dyDescent="0.25">
      <c r="A1067" s="212"/>
    </row>
    <row r="1068" spans="1:1" x14ac:dyDescent="0.25">
      <c r="A1068" s="212"/>
    </row>
    <row r="1069" spans="1:1" x14ac:dyDescent="0.25">
      <c r="A1069" s="212"/>
    </row>
    <row r="1070" spans="1:1" x14ac:dyDescent="0.25">
      <c r="A1070" s="212"/>
    </row>
    <row r="1071" spans="1:1" x14ac:dyDescent="0.25">
      <c r="A1071" s="212"/>
    </row>
    <row r="1072" spans="1:1" x14ac:dyDescent="0.25">
      <c r="A1072" s="212"/>
    </row>
    <row r="1073" spans="1:1" x14ac:dyDescent="0.25">
      <c r="A1073" s="212"/>
    </row>
    <row r="1074" spans="1:1" x14ac:dyDescent="0.25">
      <c r="A1074" s="212"/>
    </row>
    <row r="1075" spans="1:1" x14ac:dyDescent="0.25">
      <c r="A1075" s="212"/>
    </row>
    <row r="1076" spans="1:1" x14ac:dyDescent="0.25">
      <c r="A1076" s="212"/>
    </row>
    <row r="1077" spans="1:1" x14ac:dyDescent="0.25">
      <c r="A1077" s="212"/>
    </row>
    <row r="1078" spans="1:1" x14ac:dyDescent="0.25">
      <c r="A1078" s="212"/>
    </row>
    <row r="1079" spans="1:1" x14ac:dyDescent="0.25">
      <c r="A1079" s="212"/>
    </row>
    <row r="1080" spans="1:1" x14ac:dyDescent="0.25">
      <c r="A1080" s="212"/>
    </row>
    <row r="1081" spans="1:1" x14ac:dyDescent="0.25">
      <c r="A1081" s="212"/>
    </row>
    <row r="1082" spans="1:1" x14ac:dyDescent="0.25">
      <c r="A1082" s="212"/>
    </row>
    <row r="1083" spans="1:1" x14ac:dyDescent="0.25">
      <c r="A1083" s="212"/>
    </row>
    <row r="1084" spans="1:1" x14ac:dyDescent="0.25">
      <c r="A1084" s="212"/>
    </row>
    <row r="1085" spans="1:1" x14ac:dyDescent="0.25">
      <c r="A1085" s="212"/>
    </row>
    <row r="1086" spans="1:1" x14ac:dyDescent="0.25">
      <c r="A1086" s="212"/>
    </row>
    <row r="1087" spans="1:1" x14ac:dyDescent="0.25">
      <c r="A1087" s="212"/>
    </row>
    <row r="1088" spans="1:1" x14ac:dyDescent="0.25">
      <c r="A1088" s="212"/>
    </row>
    <row r="1089" spans="1:1" x14ac:dyDescent="0.25">
      <c r="A1089" s="212"/>
    </row>
    <row r="1090" spans="1:1" x14ac:dyDescent="0.25">
      <c r="A1090" s="212"/>
    </row>
    <row r="1091" spans="1:1" x14ac:dyDescent="0.25">
      <c r="A1091" s="212"/>
    </row>
    <row r="1092" spans="1:1" x14ac:dyDescent="0.25">
      <c r="A1092" s="212"/>
    </row>
    <row r="1093" spans="1:1" x14ac:dyDescent="0.25">
      <c r="A1093" s="212"/>
    </row>
    <row r="1094" spans="1:1" x14ac:dyDescent="0.25">
      <c r="A1094" s="212"/>
    </row>
    <row r="1095" spans="1:1" x14ac:dyDescent="0.25">
      <c r="A1095" s="212"/>
    </row>
    <row r="1096" spans="1:1" x14ac:dyDescent="0.25">
      <c r="A1096" s="212"/>
    </row>
    <row r="1097" spans="1:1" x14ac:dyDescent="0.25">
      <c r="A1097" s="212"/>
    </row>
    <row r="1098" spans="1:1" x14ac:dyDescent="0.25">
      <c r="A1098" s="212"/>
    </row>
    <row r="1099" spans="1:1" x14ac:dyDescent="0.25">
      <c r="A1099" s="212"/>
    </row>
    <row r="1100" spans="1:1" x14ac:dyDescent="0.25">
      <c r="A1100" s="212"/>
    </row>
    <row r="1101" spans="1:1" x14ac:dyDescent="0.25">
      <c r="A1101" s="212"/>
    </row>
    <row r="1102" spans="1:1" x14ac:dyDescent="0.25">
      <c r="A1102" s="212"/>
    </row>
    <row r="1103" spans="1:1" x14ac:dyDescent="0.25">
      <c r="A1103" s="212"/>
    </row>
    <row r="1104" spans="1:1" x14ac:dyDescent="0.25">
      <c r="A1104" s="212"/>
    </row>
    <row r="1105" spans="1:1" x14ac:dyDescent="0.25">
      <c r="A1105" s="212"/>
    </row>
    <row r="1106" spans="1:1" x14ac:dyDescent="0.25">
      <c r="A1106" s="212"/>
    </row>
    <row r="1107" spans="1:1" x14ac:dyDescent="0.25">
      <c r="A1107" s="212"/>
    </row>
    <row r="1108" spans="1:1" x14ac:dyDescent="0.25">
      <c r="A1108" s="212"/>
    </row>
    <row r="1109" spans="1:1" x14ac:dyDescent="0.25">
      <c r="A1109" s="212"/>
    </row>
    <row r="1110" spans="1:1" x14ac:dyDescent="0.25">
      <c r="A1110" s="212"/>
    </row>
    <row r="1111" spans="1:1" x14ac:dyDescent="0.25">
      <c r="A1111" s="212"/>
    </row>
    <row r="1112" spans="1:1" x14ac:dyDescent="0.25">
      <c r="A1112" s="212"/>
    </row>
    <row r="1113" spans="1:1" x14ac:dyDescent="0.25">
      <c r="A1113" s="212"/>
    </row>
    <row r="1114" spans="1:1" x14ac:dyDescent="0.25">
      <c r="A1114" s="212"/>
    </row>
    <row r="1115" spans="1:1" x14ac:dyDescent="0.25">
      <c r="A1115" s="212"/>
    </row>
    <row r="1116" spans="1:1" x14ac:dyDescent="0.25">
      <c r="A1116" s="212"/>
    </row>
    <row r="1117" spans="1:1" x14ac:dyDescent="0.25">
      <c r="A1117" s="212"/>
    </row>
    <row r="1118" spans="1:1" x14ac:dyDescent="0.25">
      <c r="A1118" s="212"/>
    </row>
    <row r="1119" spans="1:1" x14ac:dyDescent="0.25">
      <c r="A1119" s="212"/>
    </row>
    <row r="1120" spans="1:1" x14ac:dyDescent="0.25">
      <c r="A1120" s="212"/>
    </row>
    <row r="1121" spans="1:1" x14ac:dyDescent="0.25">
      <c r="A1121" s="212"/>
    </row>
    <row r="1122" spans="1:1" x14ac:dyDescent="0.25">
      <c r="A1122" s="212"/>
    </row>
    <row r="1123" spans="1:1" x14ac:dyDescent="0.25">
      <c r="A1123" s="212"/>
    </row>
    <row r="1124" spans="1:1" x14ac:dyDescent="0.25">
      <c r="A1124" s="212"/>
    </row>
    <row r="1125" spans="1:1" x14ac:dyDescent="0.25">
      <c r="A1125" s="212"/>
    </row>
    <row r="1126" spans="1:1" x14ac:dyDescent="0.25">
      <c r="A1126" s="212"/>
    </row>
    <row r="1127" spans="1:1" x14ac:dyDescent="0.25">
      <c r="A1127" s="212"/>
    </row>
    <row r="1128" spans="1:1" x14ac:dyDescent="0.25">
      <c r="A1128" s="212"/>
    </row>
    <row r="1129" spans="1:1" x14ac:dyDescent="0.25">
      <c r="A1129" s="212"/>
    </row>
    <row r="1130" spans="1:1" x14ac:dyDescent="0.25">
      <c r="A1130" s="212"/>
    </row>
    <row r="1131" spans="1:1" x14ac:dyDescent="0.25">
      <c r="A1131" s="212"/>
    </row>
    <row r="1132" spans="1:1" x14ac:dyDescent="0.25">
      <c r="A1132" s="212"/>
    </row>
    <row r="1133" spans="1:1" x14ac:dyDescent="0.25">
      <c r="A1133" s="212"/>
    </row>
    <row r="1134" spans="1:1" x14ac:dyDescent="0.25">
      <c r="A1134" s="212"/>
    </row>
    <row r="1135" spans="1:1" x14ac:dyDescent="0.25">
      <c r="A1135" s="212"/>
    </row>
    <row r="1136" spans="1:1" x14ac:dyDescent="0.25">
      <c r="A1136" s="212"/>
    </row>
    <row r="1137" spans="1:1" x14ac:dyDescent="0.25">
      <c r="A1137" s="212"/>
    </row>
    <row r="1138" spans="1:1" x14ac:dyDescent="0.25">
      <c r="A1138" s="212"/>
    </row>
    <row r="1139" spans="1:1" x14ac:dyDescent="0.25">
      <c r="A1139" s="212"/>
    </row>
    <row r="1140" spans="1:1" x14ac:dyDescent="0.25">
      <c r="A1140" s="212"/>
    </row>
    <row r="1141" spans="1:1" x14ac:dyDescent="0.25">
      <c r="A1141" s="212"/>
    </row>
    <row r="1142" spans="1:1" x14ac:dyDescent="0.25">
      <c r="A1142" s="212"/>
    </row>
    <row r="1143" spans="1:1" x14ac:dyDescent="0.25">
      <c r="A1143" s="212"/>
    </row>
    <row r="1144" spans="1:1" x14ac:dyDescent="0.25">
      <c r="A1144" s="212"/>
    </row>
    <row r="1145" spans="1:1" x14ac:dyDescent="0.25">
      <c r="A1145" s="212"/>
    </row>
    <row r="1146" spans="1:1" x14ac:dyDescent="0.25">
      <c r="A1146" s="212"/>
    </row>
    <row r="1147" spans="1:1" x14ac:dyDescent="0.25">
      <c r="A1147" s="212"/>
    </row>
    <row r="1148" spans="1:1" x14ac:dyDescent="0.25">
      <c r="A1148" s="212"/>
    </row>
    <row r="1149" spans="1:1" x14ac:dyDescent="0.25">
      <c r="A1149" s="212"/>
    </row>
    <row r="1150" spans="1:1" x14ac:dyDescent="0.25">
      <c r="A1150" s="212"/>
    </row>
    <row r="1151" spans="1:1" x14ac:dyDescent="0.25">
      <c r="A1151" s="212"/>
    </row>
    <row r="1152" spans="1:1" x14ac:dyDescent="0.25">
      <c r="A1152" s="212"/>
    </row>
    <row r="1153" spans="1:1" x14ac:dyDescent="0.25">
      <c r="A1153" s="212"/>
    </row>
    <row r="1154" spans="1:1" x14ac:dyDescent="0.25">
      <c r="A1154" s="212"/>
    </row>
    <row r="1155" spans="1:1" x14ac:dyDescent="0.25">
      <c r="A1155" s="212"/>
    </row>
    <row r="1156" spans="1:1" x14ac:dyDescent="0.25">
      <c r="A1156" s="212"/>
    </row>
    <row r="1157" spans="1:1" x14ac:dyDescent="0.25">
      <c r="A1157" s="212"/>
    </row>
    <row r="1158" spans="1:1" x14ac:dyDescent="0.25">
      <c r="A1158" s="212"/>
    </row>
    <row r="1159" spans="1:1" x14ac:dyDescent="0.25">
      <c r="A1159" s="212"/>
    </row>
    <row r="1160" spans="1:1" x14ac:dyDescent="0.25">
      <c r="A1160" s="212"/>
    </row>
    <row r="1161" spans="1:1" x14ac:dyDescent="0.25">
      <c r="A1161" s="212"/>
    </row>
    <row r="1162" spans="1:1" x14ac:dyDescent="0.25">
      <c r="A1162" s="212"/>
    </row>
    <row r="1163" spans="1:1" x14ac:dyDescent="0.25">
      <c r="A1163" s="212"/>
    </row>
    <row r="1164" spans="1:1" x14ac:dyDescent="0.25">
      <c r="A1164" s="212"/>
    </row>
    <row r="1165" spans="1:1" x14ac:dyDescent="0.25">
      <c r="A1165" s="212"/>
    </row>
    <row r="1166" spans="1:1" x14ac:dyDescent="0.25">
      <c r="A1166" s="212"/>
    </row>
    <row r="1167" spans="1:1" x14ac:dyDescent="0.25">
      <c r="A1167" s="212"/>
    </row>
    <row r="1168" spans="1:1" x14ac:dyDescent="0.25">
      <c r="A1168" s="212"/>
    </row>
    <row r="1169" spans="1:1" x14ac:dyDescent="0.25">
      <c r="A1169" s="212"/>
    </row>
    <row r="1170" spans="1:1" x14ac:dyDescent="0.25">
      <c r="A1170" s="212"/>
    </row>
    <row r="1171" spans="1:1" x14ac:dyDescent="0.25">
      <c r="A1171" s="212"/>
    </row>
    <row r="1172" spans="1:1" x14ac:dyDescent="0.25">
      <c r="A1172" s="212"/>
    </row>
    <row r="1173" spans="1:1" x14ac:dyDescent="0.25">
      <c r="A1173" s="212"/>
    </row>
    <row r="1174" spans="1:1" x14ac:dyDescent="0.25">
      <c r="A1174" s="212"/>
    </row>
    <row r="1175" spans="1:1" x14ac:dyDescent="0.25">
      <c r="A1175" s="212"/>
    </row>
    <row r="1176" spans="1:1" x14ac:dyDescent="0.25">
      <c r="A1176" s="212"/>
    </row>
    <row r="1177" spans="1:1" x14ac:dyDescent="0.25">
      <c r="A1177" s="212"/>
    </row>
    <row r="1178" spans="1:1" x14ac:dyDescent="0.25">
      <c r="A1178" s="212"/>
    </row>
    <row r="1179" spans="1:1" x14ac:dyDescent="0.25">
      <c r="A1179" s="212"/>
    </row>
    <row r="1180" spans="1:1" x14ac:dyDescent="0.25">
      <c r="A1180" s="212"/>
    </row>
    <row r="1181" spans="1:1" x14ac:dyDescent="0.25">
      <c r="A1181" s="212"/>
    </row>
    <row r="1182" spans="1:1" x14ac:dyDescent="0.25">
      <c r="A1182" s="212"/>
    </row>
    <row r="1183" spans="1:1" x14ac:dyDescent="0.25">
      <c r="A1183" s="212"/>
    </row>
    <row r="1184" spans="1:1" x14ac:dyDescent="0.25">
      <c r="A1184" s="212"/>
    </row>
    <row r="1185" spans="1:1" x14ac:dyDescent="0.25">
      <c r="A1185" s="212"/>
    </row>
    <row r="1186" spans="1:1" x14ac:dyDescent="0.25">
      <c r="A1186" s="212"/>
    </row>
    <row r="1187" spans="1:1" x14ac:dyDescent="0.25">
      <c r="A1187" s="212"/>
    </row>
    <row r="1188" spans="1:1" x14ac:dyDescent="0.25">
      <c r="A1188" s="212"/>
    </row>
    <row r="1189" spans="1:1" x14ac:dyDescent="0.25">
      <c r="A1189" s="212"/>
    </row>
    <row r="1190" spans="1:1" x14ac:dyDescent="0.25">
      <c r="A1190" s="212"/>
    </row>
    <row r="1191" spans="1:1" x14ac:dyDescent="0.25">
      <c r="A1191" s="212"/>
    </row>
    <row r="1192" spans="1:1" x14ac:dyDescent="0.25">
      <c r="A1192" s="212"/>
    </row>
    <row r="1193" spans="1:1" x14ac:dyDescent="0.25">
      <c r="A1193" s="212"/>
    </row>
    <row r="1194" spans="1:1" x14ac:dyDescent="0.25">
      <c r="A1194" s="212"/>
    </row>
    <row r="1195" spans="1:1" x14ac:dyDescent="0.25">
      <c r="A1195" s="212"/>
    </row>
    <row r="1196" spans="1:1" x14ac:dyDescent="0.25">
      <c r="A1196" s="212"/>
    </row>
    <row r="1197" spans="1:1" x14ac:dyDescent="0.25">
      <c r="A1197" s="212"/>
    </row>
    <row r="1198" spans="1:1" x14ac:dyDescent="0.25">
      <c r="A1198" s="212"/>
    </row>
    <row r="1199" spans="1:1" x14ac:dyDescent="0.25">
      <c r="A1199" s="212"/>
    </row>
    <row r="1200" spans="1:1" x14ac:dyDescent="0.25">
      <c r="A1200" s="212"/>
    </row>
    <row r="1201" spans="1:1" x14ac:dyDescent="0.25">
      <c r="A1201" s="212"/>
    </row>
    <row r="1202" spans="1:1" x14ac:dyDescent="0.25">
      <c r="A1202" s="212"/>
    </row>
    <row r="1203" spans="1:1" x14ac:dyDescent="0.25">
      <c r="A1203" s="212"/>
    </row>
    <row r="1204" spans="1:1" x14ac:dyDescent="0.25">
      <c r="A1204" s="212"/>
    </row>
    <row r="1205" spans="1:1" x14ac:dyDescent="0.25">
      <c r="A1205" s="212"/>
    </row>
    <row r="1206" spans="1:1" x14ac:dyDescent="0.25">
      <c r="A1206" s="212"/>
    </row>
    <row r="1207" spans="1:1" x14ac:dyDescent="0.25">
      <c r="A1207" s="212"/>
    </row>
    <row r="1208" spans="1:1" x14ac:dyDescent="0.25">
      <c r="A1208" s="212"/>
    </row>
    <row r="1209" spans="1:1" x14ac:dyDescent="0.25">
      <c r="A1209" s="212"/>
    </row>
    <row r="1210" spans="1:1" x14ac:dyDescent="0.25">
      <c r="A1210" s="212"/>
    </row>
  </sheetData>
  <sheetProtection formatColumns="0" formatRows="0"/>
  <mergeCells count="22">
    <mergeCell ref="H3:U3"/>
    <mergeCell ref="A3:A4"/>
    <mergeCell ref="B3:B4"/>
    <mergeCell ref="C3:C4"/>
    <mergeCell ref="D3:D4"/>
    <mergeCell ref="E3:G3"/>
    <mergeCell ref="B248:F248"/>
    <mergeCell ref="B240:F240"/>
    <mergeCell ref="B241:F241"/>
    <mergeCell ref="B242:F242"/>
    <mergeCell ref="B243:F243"/>
    <mergeCell ref="B244:F244"/>
    <mergeCell ref="I247:J247"/>
    <mergeCell ref="A234:G234"/>
    <mergeCell ref="B245:F245"/>
    <mergeCell ref="B246:F246"/>
    <mergeCell ref="B247:F247"/>
    <mergeCell ref="B235:F235"/>
    <mergeCell ref="B236:F236"/>
    <mergeCell ref="B237:F237"/>
    <mergeCell ref="B238:F238"/>
    <mergeCell ref="B239:F239"/>
  </mergeCells>
  <conditionalFormatting sqref="B6:B207 B228:B233">
    <cfRule type="containsText" dxfId="6" priority="1" operator="containsText" text="b1">
      <formula>NOT(ISERROR(SEARCH(("b1"),(B6))))</formula>
    </cfRule>
  </conditionalFormatting>
  <dataValidations count="1">
    <dataValidation type="list" allowBlank="1" showErrorMessage="1" sqref="H141:T142 H144:T160" xr:uid="{E64B9A1A-CECF-4C67-B5B7-C0BE9D00C357}">
      <formula1>"1"</formula1>
    </dataValidation>
  </dataValidations>
  <hyperlinks>
    <hyperlink ref="B6" r:id="rId1" xr:uid="{AB4C0980-FCCE-4FF4-A89C-DD2DED4169DD}"/>
    <hyperlink ref="B7" r:id="rId2" xr:uid="{708BCA56-4465-4620-A771-15099E7C9F75}"/>
    <hyperlink ref="B8" r:id="rId3" xr:uid="{3D54B050-8265-455A-A5F1-1AC1E082BF25}"/>
    <hyperlink ref="B9" r:id="rId4" xr:uid="{FB43E425-6B16-4E0D-89DA-EA3E3A38A725}"/>
    <hyperlink ref="B10" r:id="rId5" xr:uid="{0A015215-43C4-4CF9-A92B-AFDB44A6CF09}"/>
    <hyperlink ref="B11" r:id="rId6" xr:uid="{FF850860-33A8-4214-B3AC-7C7B2A43EA7E}"/>
    <hyperlink ref="B12" r:id="rId7" xr:uid="{8B284986-A34B-45D6-9A12-E0691F8320B5}"/>
    <hyperlink ref="B13" r:id="rId8" xr:uid="{38B7F501-04FA-47B4-8227-5836481A4E19}"/>
    <hyperlink ref="B14" r:id="rId9" xr:uid="{7089F71E-F612-4C4E-ADD6-78252C81E37E}"/>
    <hyperlink ref="B15" r:id="rId10" xr:uid="{DE2DF8AF-B869-40DD-A70D-3010392092D8}"/>
    <hyperlink ref="B16" r:id="rId11" xr:uid="{3A75F63B-E3B3-4570-B31A-92865283432B}"/>
    <hyperlink ref="B17" r:id="rId12" xr:uid="{90E358AC-7AFD-4288-A09E-46360CB6F25F}"/>
    <hyperlink ref="B18" r:id="rId13" xr:uid="{CC15B979-71B1-4500-81FB-7DF9E205A285}"/>
    <hyperlink ref="B19" r:id="rId14" xr:uid="{F789C72B-34C8-4953-9B6D-AF502A8BAF77}"/>
    <hyperlink ref="B20" r:id="rId15" xr:uid="{242A91D5-1CEB-4DD4-9B44-2ED803D206A2}"/>
    <hyperlink ref="B21" r:id="rId16" xr:uid="{53EFD797-55F9-44AC-8ECE-285538F437D5}"/>
    <hyperlink ref="B22" r:id="rId17" xr:uid="{1BD9AFA9-C08B-4E7D-B85A-0ED2AECCCD2F}"/>
    <hyperlink ref="B23" r:id="rId18" xr:uid="{5DCB8988-86FD-4F5C-B79F-6A0CA5EE96DA}"/>
    <hyperlink ref="B24" r:id="rId19" xr:uid="{C9A40661-124B-487C-97F1-9BA37DB640C7}"/>
    <hyperlink ref="B26" r:id="rId20" xr:uid="{4CE72E68-99F7-4C68-855B-8EE5818A9583}"/>
    <hyperlink ref="B27" r:id="rId21" xr:uid="{28D9EFF9-07BC-44CB-A915-973E8D46C80B}"/>
    <hyperlink ref="B28" r:id="rId22" xr:uid="{2BE50E98-6C4A-4396-A8C0-2378BF6F30D9}"/>
    <hyperlink ref="B29" r:id="rId23" xr:uid="{D683F1C8-FD5F-4D52-9C1C-B3F8142B4CF5}"/>
    <hyperlink ref="B30" r:id="rId24" xr:uid="{934A231E-B423-4A2D-AC00-5C09F9E9BBF1}"/>
    <hyperlink ref="B31" r:id="rId25" xr:uid="{1507C109-67C4-4C14-98F3-C7FD7D827DC3}"/>
    <hyperlink ref="B32" r:id="rId26" xr:uid="{CACE7A80-2597-43F5-90AA-EB8634AEC7F0}"/>
    <hyperlink ref="B33" r:id="rId27" xr:uid="{77935B40-963A-49D1-9B78-110BF10B9FC2}"/>
    <hyperlink ref="B34" r:id="rId28" xr:uid="{9AEE7D3B-9C50-406B-BCC2-803A46E649D1}"/>
    <hyperlink ref="B35" r:id="rId29" xr:uid="{DDC3D906-1530-4087-976E-87AD45DD27BD}"/>
    <hyperlink ref="B36" r:id="rId30" xr:uid="{6F54285B-EAEB-4E46-B15A-7A57EBDF4FED}"/>
    <hyperlink ref="B37" r:id="rId31" xr:uid="{59825CDD-31BB-401C-889F-1EA68AF901CC}"/>
    <hyperlink ref="B38" r:id="rId32" xr:uid="{C3540E66-9A66-418E-BA36-AAC09C539BBD}"/>
    <hyperlink ref="B39" r:id="rId33" xr:uid="{7FB4820D-E368-4E0A-92B8-0C61EF67CB62}"/>
    <hyperlink ref="B40" r:id="rId34" xr:uid="{C8A95BB3-7FEE-402D-A7B0-5931B2F525D5}"/>
    <hyperlink ref="B41" r:id="rId35" xr:uid="{11B87B0E-70CB-4DA7-AAEB-BA27A6BA184B}"/>
    <hyperlink ref="B42" r:id="rId36" xr:uid="{7A4873CE-7F50-4AEC-933D-E7347740E537}"/>
    <hyperlink ref="B43" r:id="rId37" xr:uid="{272AEFEF-7E71-4AE8-9795-C75A652C73CF}"/>
    <hyperlink ref="B44" r:id="rId38" xr:uid="{57CDDBAD-5AAF-45BB-8F05-B90F1749E477}"/>
    <hyperlink ref="B45" r:id="rId39" xr:uid="{87667673-5C3B-4949-89C9-09B43BAC3B8C}"/>
    <hyperlink ref="B46" r:id="rId40" xr:uid="{359D0AEA-DECB-42A6-8D3D-36513C5A09D5}"/>
    <hyperlink ref="B47" r:id="rId41" xr:uid="{D69D8D2B-A9D2-4197-9520-CA224B0F396A}"/>
    <hyperlink ref="B48" r:id="rId42" xr:uid="{CF4A0B38-139D-42DF-BA66-269D77162FD2}"/>
    <hyperlink ref="B49" r:id="rId43" xr:uid="{311A1FE2-9E96-4CF2-9A5E-37E8E3280C40}"/>
    <hyperlink ref="B50" r:id="rId44" xr:uid="{8443FD5D-CA46-48E5-86FB-0B7BB74E2B22}"/>
    <hyperlink ref="B51" r:id="rId45" xr:uid="{A34C1887-32E1-44D8-8AA9-565516B332C6}"/>
    <hyperlink ref="B52" r:id="rId46" xr:uid="{A6626E33-BBDA-4463-BB2F-AAFA53C0FEB5}"/>
    <hyperlink ref="B53" r:id="rId47" xr:uid="{FED29F3D-0A70-4241-9B7E-6F2ADA4A99EF}"/>
    <hyperlink ref="B54" r:id="rId48" xr:uid="{F11ED955-D981-4007-AA06-9FD4F7494E6C}"/>
    <hyperlink ref="B55" r:id="rId49" xr:uid="{FC865AFE-D98D-4594-A692-98FF0B7C6F4D}"/>
    <hyperlink ref="B56" r:id="rId50" xr:uid="{E48F4059-BAC1-4B61-827D-28842BD40E2D}"/>
    <hyperlink ref="B57" r:id="rId51" xr:uid="{CD6A9C2D-7DBD-47A7-8DAE-B73BFFC2847C}"/>
    <hyperlink ref="B58" r:id="rId52" xr:uid="{6F729E9F-CFCC-4B20-B0BA-56A8D52B2D5C}"/>
    <hyperlink ref="B59" r:id="rId53" xr:uid="{10A11C34-F033-4D81-8372-95139D4BCA16}"/>
    <hyperlink ref="B60" r:id="rId54" xr:uid="{08A4281A-A9F6-4BC1-9851-72D67CB92DF4}"/>
    <hyperlink ref="B61" r:id="rId55" xr:uid="{4E8EE7BF-730B-495D-9956-545D7667E5FF}"/>
    <hyperlink ref="B62" r:id="rId56" xr:uid="{2D4BD9E5-7903-45A1-A7BD-2CD0190A9881}"/>
    <hyperlink ref="B63" r:id="rId57" xr:uid="{436C3B94-F1D8-4EF1-9EEB-0B15C3DB971E}"/>
    <hyperlink ref="B64" r:id="rId58" xr:uid="{6C54729D-A498-44E3-8299-1D642CD100C1}"/>
    <hyperlink ref="B65" r:id="rId59" xr:uid="{045B9B23-9DA0-458D-A70C-D8EAA89EE30B}"/>
    <hyperlink ref="B66" r:id="rId60" xr:uid="{8346A045-6CBE-4B8C-BA3E-FA8BEB2E2D54}"/>
    <hyperlink ref="B67" r:id="rId61" xr:uid="{5589021A-1432-4EC6-8C3E-E4E25DA9005D}"/>
    <hyperlink ref="B68" r:id="rId62" xr:uid="{3D147C20-4EBF-4402-8428-8B756D556612}"/>
    <hyperlink ref="B69" r:id="rId63" xr:uid="{3BBCC67F-0AC5-4589-BF48-06600CDFE8EB}"/>
    <hyperlink ref="B70" r:id="rId64" xr:uid="{DAE40746-0CDF-41C4-BBAD-0C23A0277C07}"/>
    <hyperlink ref="B71" r:id="rId65" xr:uid="{BAA9017B-D84A-4BD6-9617-2C83813B6B2A}"/>
    <hyperlink ref="B72" r:id="rId66" xr:uid="{B2B12817-D716-4E28-9D60-A30F94AC37A3}"/>
    <hyperlink ref="B74" r:id="rId67" xr:uid="{A0B7861F-7CC6-4E9C-AAB6-0083D4ED7FBE}"/>
    <hyperlink ref="B75" r:id="rId68" xr:uid="{7778D7B2-8641-47C5-A1B1-162366A78476}"/>
    <hyperlink ref="B76" r:id="rId69" xr:uid="{3C48F6AD-5D51-48D9-A9A7-1A9618E3E078}"/>
    <hyperlink ref="B77" r:id="rId70" xr:uid="{4B0FFCCC-317C-4313-AED4-1B395AAF81A2}"/>
    <hyperlink ref="B78" r:id="rId71" xr:uid="{BC506AC2-7DBA-4762-A7FD-C0A431F3938D}"/>
    <hyperlink ref="B79" r:id="rId72" location=":~:text=CR%20had%20no%20effect%20on,during%20the%20COVID%2D19%20pandemic." xr:uid="{2C7D3413-8747-4F55-B677-1B1DDE8B2448}"/>
    <hyperlink ref="B81" r:id="rId73" xr:uid="{FAA68FC9-8805-43C2-980E-1CCCF1940451}"/>
    <hyperlink ref="B82" r:id="rId74" xr:uid="{F6770D91-B87E-40D2-8A15-B717E04A5015}"/>
    <hyperlink ref="B84" r:id="rId75" xr:uid="{A1617853-77C6-458E-B52E-686A5B74759B}"/>
    <hyperlink ref="B88" r:id="rId76" xr:uid="{ACA1253B-704F-4B4E-B496-42F9184E7B6E}"/>
    <hyperlink ref="B92" r:id="rId77" xr:uid="{3D93F564-EC3D-4F19-AA06-BD10B25DF2C3}"/>
    <hyperlink ref="B93" r:id="rId78" xr:uid="{323D9957-448F-4B57-A94F-E60D3881C5E3}"/>
    <hyperlink ref="B94" r:id="rId79" xr:uid="{3716CC26-737F-416F-BF17-8318BCEFF1AC}"/>
    <hyperlink ref="B96" r:id="rId80" xr:uid="{811020FB-3B8E-48D2-84AB-953DDB711849}"/>
    <hyperlink ref="B97" r:id="rId81" xr:uid="{0AF066A9-0406-455A-9EB2-DD9927939723}"/>
    <hyperlink ref="B98" r:id="rId82" xr:uid="{46ED77D7-0BB4-424E-BB3C-18354C1410ED}"/>
    <hyperlink ref="B99" r:id="rId83" xr:uid="{0591A023-D099-40F3-B2D6-0EE7D8EF14AD}"/>
    <hyperlink ref="B100" r:id="rId84" xr:uid="{E626B530-5B72-44B0-AE24-89B715280D3F}"/>
    <hyperlink ref="B101" r:id="rId85" xr:uid="{4F077B52-12B9-4AF9-9C79-61151DF8768A}"/>
    <hyperlink ref="B102" r:id="rId86" xr:uid="{CA57875E-093C-4EBB-B5C2-C4010C5F39D4}"/>
    <hyperlink ref="B103" r:id="rId87" xr:uid="{8E7984A8-3B95-4874-92B5-39B70957B6D8}"/>
    <hyperlink ref="B104" r:id="rId88" xr:uid="{B1646E86-0791-45FF-8BDB-732A9DEDF475}"/>
    <hyperlink ref="B105" r:id="rId89" xr:uid="{C1A02D86-7E42-4F93-B366-2981F51317DC}"/>
    <hyperlink ref="B106" r:id="rId90" xr:uid="{52D4352D-CD9A-4CA6-8CFD-B5E48B16D791}"/>
    <hyperlink ref="B107" r:id="rId91" xr:uid="{9BDC5262-54E3-4A88-8B17-E34937BC8C1E}"/>
    <hyperlink ref="B108" r:id="rId92" xr:uid="{8F35E0E4-62A6-44E6-B7EE-4CEFA3172060}"/>
    <hyperlink ref="B109" r:id="rId93" xr:uid="{A88E569C-0250-42EA-B0B0-AFE8D834CECE}"/>
    <hyperlink ref="B110" r:id="rId94" xr:uid="{A4AF73D9-3D0E-4F9A-B223-EE647CE84C7E}"/>
    <hyperlink ref="B111" r:id="rId95" xr:uid="{A55A2F14-BF73-4BA3-BF5A-AA07D82F6BFD}"/>
    <hyperlink ref="B113" r:id="rId96" xr:uid="{9FFBC634-502C-4A6A-92BF-C1F2068CE695}"/>
    <hyperlink ref="B114" r:id="rId97" xr:uid="{05C54CDD-AC0D-4FCC-826D-188F5AEFC6CF}"/>
    <hyperlink ref="B115" r:id="rId98" xr:uid="{38075B98-FA0C-4B5B-8BDB-E08F8AB6D39D}"/>
    <hyperlink ref="B116" r:id="rId99" xr:uid="{3BA7EE4E-F402-46F8-A96C-FDD1E02BE13E}"/>
    <hyperlink ref="B118" r:id="rId100" xr:uid="{DE518F8B-453B-4A17-BC45-099EB2BD7299}"/>
    <hyperlink ref="B119" r:id="rId101" xr:uid="{7C231347-00C0-4B2E-A696-45C081D9C3BA}"/>
    <hyperlink ref="B120" r:id="rId102" xr:uid="{3C214A5E-39EF-4494-B9D8-40375B404BEF}"/>
    <hyperlink ref="B121" r:id="rId103" xr:uid="{00E08C1F-21C7-4CF6-BBB6-9E28A2227859}"/>
    <hyperlink ref="B122" r:id="rId104" xr:uid="{161980C8-09D7-408C-9CA3-B87B0362ACC9}"/>
    <hyperlink ref="B123" r:id="rId105" xr:uid="{5EAE9069-6D17-43E3-BBE6-0A968669E1F5}"/>
    <hyperlink ref="B124" r:id="rId106" xr:uid="{D49F0D80-EB39-422B-9CEE-4EF3A41B896B}"/>
    <hyperlink ref="B125" r:id="rId107" xr:uid="{92BEBEC4-F145-4D12-9775-E936F0DEEC52}"/>
    <hyperlink ref="B126" r:id="rId108" xr:uid="{E336D75D-2965-4BF7-912E-49BA1F0D85D9}"/>
    <hyperlink ref="B127" r:id="rId109" xr:uid="{834F61EE-C57D-4A6F-A8E6-35335731B8BC}"/>
    <hyperlink ref="B128" r:id="rId110" xr:uid="{6EDDE295-971D-4C3A-A740-4D6E7CF45EB7}"/>
    <hyperlink ref="B129" r:id="rId111" xr:uid="{418B01E4-3BAE-4D28-948C-B4DD77F39200}"/>
    <hyperlink ref="B130" r:id="rId112" xr:uid="{18487970-D579-4667-A5EA-F1966BDD3C08}"/>
    <hyperlink ref="B131" r:id="rId113" xr:uid="{F036E931-4EB4-4ACE-AF5C-CEC7D8BBFF76}"/>
    <hyperlink ref="B132" r:id="rId114" xr:uid="{6400FA44-4B26-49FC-A3E6-4A29662FE4D7}"/>
    <hyperlink ref="B133" r:id="rId115" xr:uid="{1D1BC19C-6B3C-4AF7-90DC-30B07DE1B5CC}"/>
    <hyperlink ref="B134" r:id="rId116" xr:uid="{0A55185C-74D0-4D54-BC3C-1006F3A4235B}"/>
    <hyperlink ref="B135" r:id="rId117" xr:uid="{0E7A66D5-415A-49E0-B9E0-4E53F016CA61}"/>
    <hyperlink ref="B136" r:id="rId118" xr:uid="{ED788755-D73E-4731-B78C-C285A4D4C270}"/>
    <hyperlink ref="B137" r:id="rId119" xr:uid="{E9D7CD6D-D9B1-448F-AA45-229E99E2552F}"/>
    <hyperlink ref="B138" r:id="rId120" xr:uid="{DB7706F3-7951-4521-B6AC-4541DBF22BC6}"/>
    <hyperlink ref="B139" r:id="rId121" xr:uid="{89B6625D-7748-41D9-A370-2118367B05D2}"/>
    <hyperlink ref="B140" r:id="rId122" xr:uid="{AEE7AA1A-52A9-4BAC-9614-6C3F46A0A614}"/>
    <hyperlink ref="B141" r:id="rId123" xr:uid="{74BB5DAB-6F02-4C49-9F70-6E9A482CE14D}"/>
    <hyperlink ref="B142" r:id="rId124" xr:uid="{7A4EFDF0-B750-4649-882A-F27B2C1696EB}"/>
    <hyperlink ref="B143" r:id="rId125" xr:uid="{CB35905B-4353-4500-974D-633B5C9D9D78}"/>
    <hyperlink ref="B144" r:id="rId126" xr:uid="{230E1DF6-9FEB-4954-AD34-2633DD989AAC}"/>
    <hyperlink ref="B145" r:id="rId127" xr:uid="{B6AD84EA-00F2-433A-B036-DA59A709218A}"/>
    <hyperlink ref="B146" r:id="rId128" xr:uid="{61499B59-7851-4B02-AD93-3A5CA3500AE5}"/>
    <hyperlink ref="B147" r:id="rId129" xr:uid="{DA6FE9F2-D1C3-45F0-AEC4-67F8A21C1529}"/>
    <hyperlink ref="B148" r:id="rId130" xr:uid="{40F76C3D-B95A-4A3E-893C-9C6A97A60B70}"/>
    <hyperlink ref="B149" r:id="rId131" xr:uid="{880FD167-0F42-4FB8-A8CF-18C69AA5C889}"/>
    <hyperlink ref="B150" r:id="rId132" xr:uid="{9ED036C4-9AA3-4C2E-9160-E0BAAD13B49F}"/>
    <hyperlink ref="B151" r:id="rId133" xr:uid="{0C3F413B-FE44-47E4-9AF1-654573E2F274}"/>
    <hyperlink ref="B152" r:id="rId134" xr:uid="{B6DCF941-6EE2-43E7-97E7-DF19A648C051}"/>
    <hyperlink ref="B155" r:id="rId135" xr:uid="{592FBF0F-88B7-4A38-A675-4007DD05E07A}"/>
    <hyperlink ref="B156" r:id="rId136" xr:uid="{D7C7DFAB-9179-4672-8F7F-4CFB48429AC0}"/>
    <hyperlink ref="B157" r:id="rId137" xr:uid="{7AE49A9E-1E41-496E-AB4E-23C1F8F03149}"/>
    <hyperlink ref="B158" r:id="rId138" xr:uid="{3178340A-1320-4207-A4B5-4DB240EE6ADA}"/>
    <hyperlink ref="B159" r:id="rId139" xr:uid="{840F919E-46B9-4074-A115-1A32D001CF71}"/>
    <hyperlink ref="B160" r:id="rId140" xr:uid="{A3B5F98A-8619-498B-940F-F3F41338A17A}"/>
    <hyperlink ref="B161" r:id="rId141" xr:uid="{073E35A9-5263-4CDB-A9E4-A1FE9AF8D0BB}"/>
    <hyperlink ref="B162" r:id="rId142" xr:uid="{BBC6DED2-EBCF-498B-A325-0ED3D632F5A5}"/>
    <hyperlink ref="B163" r:id="rId143" xr:uid="{83812186-F83C-415D-ADFA-3CF3D8827BFD}"/>
    <hyperlink ref="B164" r:id="rId144" xr:uid="{23244F45-2794-4C40-86EF-A22E27419B76}"/>
    <hyperlink ref="B165" r:id="rId145" xr:uid="{5957EB30-8D46-435A-AED8-1B05D25D5B7B}"/>
    <hyperlink ref="B166" r:id="rId146" xr:uid="{3520498B-0183-45D6-B5D0-EAA557B25772}"/>
    <hyperlink ref="B167" r:id="rId147" xr:uid="{AD468FE3-11EB-46A4-B648-44EB27764B18}"/>
    <hyperlink ref="B168" r:id="rId148" xr:uid="{1DA45F88-A655-4D54-B72C-C759BA93695A}"/>
    <hyperlink ref="B169" r:id="rId149" xr:uid="{BD86B664-E663-41F2-818A-AABE5E9AF92D}"/>
    <hyperlink ref="B170" r:id="rId150" xr:uid="{1ED0EEDE-080B-486B-929B-08DFD64618F0}"/>
    <hyperlink ref="B171" r:id="rId151" xr:uid="{8430F6FA-8871-4415-B454-00955005BF68}"/>
    <hyperlink ref="B172" r:id="rId152" xr:uid="{93292C80-9D36-4F53-B4B6-92FAC517E5EB}"/>
    <hyperlink ref="B173" r:id="rId153" xr:uid="{BDD63904-8664-41C2-8C9A-66298A3F7D07}"/>
    <hyperlink ref="B174" r:id="rId154" xr:uid="{7EADE28D-8ABB-42C7-AF53-FEA63231468B}"/>
    <hyperlink ref="B175" r:id="rId155" xr:uid="{8F29BDAF-CFAC-45A0-816D-94B1B880B502}"/>
    <hyperlink ref="B176" r:id="rId156" xr:uid="{68B83AE7-3A0D-4207-8F3D-AF775D3F2477}"/>
    <hyperlink ref="B177" r:id="rId157" xr:uid="{E8163D09-43A3-4B25-ADB6-2CE9F3284BD7}"/>
    <hyperlink ref="B178" r:id="rId158" xr:uid="{28935293-D84A-464D-9CA7-7CB04DC52595}"/>
    <hyperlink ref="B179" r:id="rId159" xr:uid="{DCE820AC-CB2D-47E6-92DD-4C9930234EFE}"/>
    <hyperlink ref="B180" r:id="rId160" xr:uid="{CAEC1D68-57F0-4164-872C-035EA2BB0A7B}"/>
    <hyperlink ref="B181" r:id="rId161" xr:uid="{64F47B1E-842C-4FC0-AC0F-701323B94284}"/>
    <hyperlink ref="B182" r:id="rId162" xr:uid="{D320E517-9F8F-4F8B-BFF6-CBA954AA0E50}"/>
    <hyperlink ref="B183" r:id="rId163" xr:uid="{2741AA57-51B5-457B-91E3-DDF1D956E2EB}"/>
    <hyperlink ref="B184" r:id="rId164" xr:uid="{078E0E31-4F17-47A2-AA62-FBB5BE08A9E2}"/>
    <hyperlink ref="B185" r:id="rId165" xr:uid="{3D846C45-65B7-4E56-9D37-08F63D1BC166}"/>
    <hyperlink ref="B186" r:id="rId166" xr:uid="{FB619B17-7D4A-470F-B4C2-14BA888FFBA0}"/>
    <hyperlink ref="B187" r:id="rId167" xr:uid="{A39FE36A-FDC1-46A4-9F13-325A95DAC46F}"/>
    <hyperlink ref="B188" r:id="rId168" xr:uid="{6DDF58D0-423D-42FD-81F7-A70F29EE90AB}"/>
    <hyperlink ref="B189" r:id="rId169" xr:uid="{FCEF71DA-AF5E-4541-BFD8-F551918C376E}"/>
    <hyperlink ref="B190" r:id="rId170" xr:uid="{761326E2-3B5C-4F82-9864-9D040B2517E5}"/>
    <hyperlink ref="B191" r:id="rId171" xr:uid="{43AE9A8B-606F-408F-878C-0AF6F27AA866}"/>
    <hyperlink ref="B192" r:id="rId172" xr:uid="{8667D6AA-4E6C-433B-9C8D-C7F4EC1D8728}"/>
    <hyperlink ref="B193" r:id="rId173" xr:uid="{B43FD4E9-5B1C-4084-A847-A76DD1C81991}"/>
    <hyperlink ref="B195" r:id="rId174" xr:uid="{5A37A8F7-F789-408D-A8E1-9A2BA5A144D2}"/>
    <hyperlink ref="B196" r:id="rId175" xr:uid="{5F0984A4-63E9-461C-97FB-04DB69D292EF}"/>
    <hyperlink ref="B197" r:id="rId176" xr:uid="{F9B53E63-E5FE-4FC2-BD2F-68CCDF5744A3}"/>
    <hyperlink ref="B198" r:id="rId177" xr:uid="{4434E063-7476-4C5C-94F4-708B8E45E8A8}"/>
    <hyperlink ref="B199" r:id="rId178" xr:uid="{4987DD1C-FE8D-4AB1-BF5A-204B33A3CFAB}"/>
    <hyperlink ref="B200" r:id="rId179" xr:uid="{15609FC3-9572-4B1F-8567-7F387336A37F}"/>
    <hyperlink ref="B201" r:id="rId180" xr:uid="{96C17151-875B-46F2-8369-CAE78BDCD317}"/>
    <hyperlink ref="B202" r:id="rId181" xr:uid="{228498AF-895B-4F5B-9A78-2E8EA2EFDE18}"/>
    <hyperlink ref="B203" r:id="rId182" xr:uid="{9DB8671F-5822-43FB-B90D-9A5C9C994392}"/>
    <hyperlink ref="B204" r:id="rId183" xr:uid="{AD88045B-7DC2-45DB-A15F-F110B4C069CF}"/>
    <hyperlink ref="B205" r:id="rId184" xr:uid="{1472BE57-562F-4D5E-AD8A-4D4A1E840EC9}"/>
    <hyperlink ref="B206" r:id="rId185" xr:uid="{4B5FB6A5-FDAC-4DFE-97C5-65B075D8FBB3}"/>
    <hyperlink ref="B207" r:id="rId186" xr:uid="{939A17DA-84B9-44A9-A8BC-ABE0041D437A}"/>
    <hyperlink ref="B208" r:id="rId187" xr:uid="{F96C9CB6-B494-42D7-BB1F-25C3BF8FCB5E}"/>
    <hyperlink ref="B209" r:id="rId188" xr:uid="{73EDB5AE-1C62-4821-B680-4EE8278542A3}"/>
    <hyperlink ref="B210" r:id="rId189" xr:uid="{ECE82353-5D85-4F29-A4FA-CD4CE0451752}"/>
    <hyperlink ref="B211" r:id="rId190" xr:uid="{747BC924-180A-4B25-802D-079D06E4750A}"/>
    <hyperlink ref="B212" r:id="rId191" xr:uid="{4C772D7D-F5C9-4CA3-8C0B-74E577C9BA00}"/>
    <hyperlink ref="B213" r:id="rId192" xr:uid="{D3D83C78-DC33-4305-B05D-FA6721B3DF26}"/>
    <hyperlink ref="B214" r:id="rId193" xr:uid="{FFD5B5F9-8AAE-4670-979C-4A5B56500F68}"/>
    <hyperlink ref="B215" r:id="rId194" xr:uid="{D4B33C4C-3213-49B1-9D96-3632D008DFF2}"/>
    <hyperlink ref="B216" r:id="rId195" xr:uid="{9C1B5197-72A9-4600-8763-B72DBF3AB1E8}"/>
    <hyperlink ref="B217" r:id="rId196" xr:uid="{86B0774A-984C-4227-8D5C-3CB17F6A2820}"/>
    <hyperlink ref="B218" r:id="rId197" xr:uid="{A702A659-988F-4FCF-8CA5-6240FDE8CC79}"/>
    <hyperlink ref="B219" r:id="rId198" xr:uid="{B5854242-3352-42A0-B860-FEC11877F68C}"/>
    <hyperlink ref="B220" r:id="rId199" xr:uid="{1CD4EAA4-21B7-425A-902B-A635394BB588}"/>
    <hyperlink ref="B221" r:id="rId200" xr:uid="{102E1AA1-6DF2-4431-8B8A-F2A41A014C02}"/>
    <hyperlink ref="B222" r:id="rId201" xr:uid="{37A16B23-3912-4494-B3E7-2C2A3A568812}"/>
    <hyperlink ref="B223" r:id="rId202" xr:uid="{BB6288BF-3CFE-446B-A57F-E367902AD6A8}"/>
    <hyperlink ref="B224" r:id="rId203" xr:uid="{7F68EC19-5DDB-47D9-84F4-27BA8F7DE9AA}"/>
    <hyperlink ref="B225" r:id="rId204" xr:uid="{FDF9D31F-A4FE-469C-A910-9D8AE2E7DE92}"/>
    <hyperlink ref="B226" r:id="rId205" xr:uid="{44ED896C-54BE-4A94-BC59-8C39FCB48E20}"/>
    <hyperlink ref="B227" r:id="rId206" xr:uid="{13ABCBE1-935C-41EC-A424-6588180778BA}"/>
    <hyperlink ref="B228" r:id="rId207" xr:uid="{FC13422E-3A29-4E11-A0DC-0C4FFC9BF201}"/>
    <hyperlink ref="B229" r:id="rId208" xr:uid="{A384B21D-40E6-41BD-911D-361A8AE80BF5}"/>
    <hyperlink ref="B230" r:id="rId209" xr:uid="{A66AD940-263E-479B-BD55-20F13E0952C9}"/>
    <hyperlink ref="B231" r:id="rId210" xr:uid="{AD4D167F-12C3-497A-935F-899E2209417E}"/>
  </hyperlinks>
  <pageMargins left="0.7" right="0.7" top="0.75" bottom="0.75" header="0" footer="0"/>
  <pageSetup orientation="landscape" r:id="rId211"/>
  <drawing r:id="rId21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8EA48-88CF-6247-B3C9-759920139BCE}">
  <dimension ref="A1:U1026"/>
  <sheetViews>
    <sheetView topLeftCell="O1" zoomScale="90" zoomScaleNormal="90" workbookViewId="0">
      <selection activeCell="G52" sqref="G52:G63"/>
    </sheetView>
  </sheetViews>
  <sheetFormatPr defaultColWidth="11.125" defaultRowHeight="15.75" x14ac:dyDescent="0.25"/>
  <cols>
    <col min="1" max="1" width="4.375" style="107" customWidth="1"/>
    <col min="2" max="2" width="37.5" style="107" customWidth="1"/>
    <col min="3" max="4" width="11" style="107" customWidth="1"/>
    <col min="5" max="5" width="12.875" style="107" customWidth="1"/>
    <col min="6" max="6" width="12.625" style="107" customWidth="1"/>
    <col min="7" max="7" width="12" style="107" customWidth="1"/>
    <col min="8" max="20" width="11" style="107" customWidth="1"/>
    <col min="21" max="21" width="23.125" style="107" customWidth="1"/>
    <col min="22" max="26" width="11" style="107" customWidth="1"/>
    <col min="27" max="16384" width="11.125" style="107"/>
  </cols>
  <sheetData>
    <row r="1" spans="1:21" s="3" customFormat="1" x14ac:dyDescent="0.25">
      <c r="A1" s="88" t="s">
        <v>295</v>
      </c>
    </row>
    <row r="2" spans="1:21" s="3" customFormat="1" x14ac:dyDescent="0.25">
      <c r="A2" s="43"/>
    </row>
    <row r="3" spans="1:21" s="3" customFormat="1" x14ac:dyDescent="0.25">
      <c r="A3" s="621" t="s">
        <v>191</v>
      </c>
      <c r="B3" s="652" t="s">
        <v>294</v>
      </c>
      <c r="C3" s="605" t="s">
        <v>209</v>
      </c>
      <c r="D3" s="605" t="s">
        <v>194</v>
      </c>
      <c r="E3" s="610" t="s">
        <v>210</v>
      </c>
      <c r="F3" s="587"/>
      <c r="G3" s="654"/>
      <c r="H3" s="650" t="s">
        <v>303</v>
      </c>
      <c r="I3" s="650"/>
      <c r="J3" s="650"/>
      <c r="K3" s="650"/>
      <c r="L3" s="650"/>
      <c r="M3" s="650"/>
      <c r="N3" s="650"/>
      <c r="O3" s="650"/>
      <c r="P3" s="650"/>
      <c r="Q3" s="650"/>
      <c r="R3" s="650"/>
      <c r="S3" s="650"/>
      <c r="T3" s="650"/>
      <c r="U3" s="650"/>
    </row>
    <row r="4" spans="1:21" s="3" customFormat="1" ht="76.5" x14ac:dyDescent="0.25">
      <c r="A4" s="609"/>
      <c r="B4" s="653"/>
      <c r="C4" s="609"/>
      <c r="D4" s="609"/>
      <c r="E4" s="71" t="s">
        <v>212</v>
      </c>
      <c r="F4" s="71" t="s">
        <v>213</v>
      </c>
      <c r="G4" s="335" t="s">
        <v>214</v>
      </c>
      <c r="H4" s="338" t="s">
        <v>160</v>
      </c>
      <c r="I4" s="338" t="s">
        <v>161</v>
      </c>
      <c r="J4" s="338" t="s">
        <v>297</v>
      </c>
      <c r="K4" s="338" t="s">
        <v>298</v>
      </c>
      <c r="L4" s="338" t="s">
        <v>164</v>
      </c>
      <c r="M4" s="338" t="s">
        <v>165</v>
      </c>
      <c r="N4" s="338" t="s">
        <v>167</v>
      </c>
      <c r="O4" s="338" t="s">
        <v>169</v>
      </c>
      <c r="P4" s="338" t="s">
        <v>170</v>
      </c>
      <c r="Q4" s="338" t="s">
        <v>171</v>
      </c>
      <c r="R4" s="338" t="s">
        <v>181</v>
      </c>
      <c r="S4" s="338" t="s">
        <v>182</v>
      </c>
      <c r="T4" s="338" t="s">
        <v>183</v>
      </c>
      <c r="U4" s="338" t="s">
        <v>194</v>
      </c>
    </row>
    <row r="5" spans="1:21" s="3" customFormat="1" x14ac:dyDescent="0.25">
      <c r="A5" s="82">
        <v>0</v>
      </c>
      <c r="B5" s="82">
        <v>1</v>
      </c>
      <c r="C5" s="82">
        <v>2</v>
      </c>
      <c r="D5" s="82">
        <v>3</v>
      </c>
      <c r="E5" s="82">
        <v>4</v>
      </c>
      <c r="F5" s="82">
        <v>5</v>
      </c>
      <c r="G5" s="336">
        <v>6</v>
      </c>
      <c r="H5" s="339">
        <v>7</v>
      </c>
      <c r="I5" s="339">
        <v>8</v>
      </c>
      <c r="J5" s="339">
        <v>9</v>
      </c>
      <c r="K5" s="339">
        <v>10</v>
      </c>
      <c r="L5" s="339">
        <v>11</v>
      </c>
      <c r="M5" s="339">
        <v>12</v>
      </c>
      <c r="N5" s="339">
        <v>13</v>
      </c>
      <c r="O5" s="339">
        <v>14</v>
      </c>
      <c r="P5" s="339">
        <v>15</v>
      </c>
      <c r="Q5" s="339">
        <v>16</v>
      </c>
      <c r="R5" s="339">
        <v>17</v>
      </c>
      <c r="S5" s="339">
        <v>18</v>
      </c>
      <c r="T5" s="339">
        <v>19</v>
      </c>
      <c r="U5" s="339"/>
    </row>
    <row r="6" spans="1:21" ht="90" x14ac:dyDescent="0.25">
      <c r="A6" s="359">
        <v>1</v>
      </c>
      <c r="B6" s="224" t="s">
        <v>1536</v>
      </c>
      <c r="C6" s="359">
        <v>2023</v>
      </c>
      <c r="D6" s="225" t="s">
        <v>1307</v>
      </c>
      <c r="E6" s="361" t="s">
        <v>1537</v>
      </c>
      <c r="F6" s="361"/>
      <c r="G6" s="374"/>
      <c r="H6" s="359"/>
      <c r="I6" s="359">
        <v>1</v>
      </c>
      <c r="J6" s="359"/>
      <c r="K6" s="359"/>
      <c r="L6" s="359"/>
      <c r="M6" s="359"/>
      <c r="N6" s="359"/>
      <c r="O6" s="359"/>
      <c r="P6" s="359"/>
      <c r="Q6" s="359"/>
      <c r="R6" s="359"/>
      <c r="S6" s="359"/>
      <c r="T6" s="359"/>
      <c r="U6" s="341" t="s">
        <v>1515</v>
      </c>
    </row>
    <row r="7" spans="1:21" ht="90" x14ac:dyDescent="0.25">
      <c r="A7" s="359">
        <v>2</v>
      </c>
      <c r="B7" s="224" t="s">
        <v>1538</v>
      </c>
      <c r="C7" s="359">
        <v>2023</v>
      </c>
      <c r="D7" s="225" t="s">
        <v>1307</v>
      </c>
      <c r="E7" s="362" t="s">
        <v>1537</v>
      </c>
      <c r="F7" s="361"/>
      <c r="G7" s="374"/>
      <c r="H7" s="359">
        <v>1</v>
      </c>
      <c r="I7" s="359"/>
      <c r="J7" s="359"/>
      <c r="K7" s="359"/>
      <c r="L7" s="359"/>
      <c r="M7" s="359"/>
      <c r="N7" s="359"/>
      <c r="O7" s="359"/>
      <c r="P7" s="359"/>
      <c r="Q7" s="359"/>
      <c r="R7" s="359"/>
      <c r="S7" s="359"/>
      <c r="T7" s="359"/>
      <c r="U7" s="341" t="s">
        <v>1516</v>
      </c>
    </row>
    <row r="8" spans="1:21" ht="120" x14ac:dyDescent="0.25">
      <c r="A8" s="359">
        <v>3</v>
      </c>
      <c r="B8" s="360" t="s">
        <v>1578</v>
      </c>
      <c r="C8" s="359">
        <v>2024</v>
      </c>
      <c r="D8" s="225" t="s">
        <v>1307</v>
      </c>
      <c r="E8" s="363" t="s">
        <v>1539</v>
      </c>
      <c r="F8" s="361"/>
      <c r="G8" s="374"/>
      <c r="H8" s="359"/>
      <c r="I8" s="359"/>
      <c r="J8" s="359">
        <v>1</v>
      </c>
      <c r="K8" s="359"/>
      <c r="L8" s="359"/>
      <c r="M8" s="359"/>
      <c r="N8" s="359"/>
      <c r="O8" s="359"/>
      <c r="P8" s="359"/>
      <c r="Q8" s="359"/>
      <c r="R8" s="359"/>
      <c r="S8" s="359"/>
      <c r="T8" s="359"/>
      <c r="U8" s="341" t="s">
        <v>1517</v>
      </c>
    </row>
    <row r="9" spans="1:21" ht="120" x14ac:dyDescent="0.25">
      <c r="A9" s="359">
        <v>4</v>
      </c>
      <c r="B9" s="224" t="s">
        <v>1540</v>
      </c>
      <c r="C9" s="359">
        <v>2024</v>
      </c>
      <c r="D9" s="225" t="s">
        <v>1307</v>
      </c>
      <c r="E9" s="364" t="s">
        <v>1541</v>
      </c>
      <c r="F9" s="364" t="s">
        <v>1542</v>
      </c>
      <c r="G9" s="374"/>
      <c r="H9" s="359"/>
      <c r="I9" s="359">
        <v>1</v>
      </c>
      <c r="J9" s="359"/>
      <c r="K9" s="359"/>
      <c r="L9" s="359"/>
      <c r="M9" s="359"/>
      <c r="N9" s="359"/>
      <c r="O9" s="359"/>
      <c r="P9" s="359"/>
      <c r="Q9" s="359"/>
      <c r="R9" s="359"/>
      <c r="S9" s="359"/>
      <c r="T9" s="359"/>
      <c r="U9" s="341" t="s">
        <v>1515</v>
      </c>
    </row>
    <row r="10" spans="1:21" ht="105" x14ac:dyDescent="0.25">
      <c r="A10" s="359">
        <v>5</v>
      </c>
      <c r="B10" s="365" t="s">
        <v>1543</v>
      </c>
      <c r="C10" s="359">
        <v>2024</v>
      </c>
      <c r="D10" s="225" t="s">
        <v>1307</v>
      </c>
      <c r="E10" s="361"/>
      <c r="F10" s="362" t="s">
        <v>1544</v>
      </c>
      <c r="G10" s="374"/>
      <c r="H10" s="359"/>
      <c r="I10" s="359">
        <v>1</v>
      </c>
      <c r="J10" s="359"/>
      <c r="K10" s="359"/>
      <c r="L10" s="359"/>
      <c r="M10" s="359"/>
      <c r="N10" s="359"/>
      <c r="O10" s="359"/>
      <c r="P10" s="359"/>
      <c r="Q10" s="359"/>
      <c r="R10" s="359"/>
      <c r="S10" s="359"/>
      <c r="T10" s="359"/>
      <c r="U10" s="341" t="s">
        <v>1515</v>
      </c>
    </row>
    <row r="11" spans="1:21" ht="90" x14ac:dyDescent="0.25">
      <c r="A11" s="359">
        <v>6</v>
      </c>
      <c r="B11" s="365" t="s">
        <v>1545</v>
      </c>
      <c r="C11" s="366">
        <v>2023</v>
      </c>
      <c r="D11" s="225" t="s">
        <v>1307</v>
      </c>
      <c r="E11" s="362" t="s">
        <v>1537</v>
      </c>
      <c r="F11" s="367" t="s">
        <v>1546</v>
      </c>
      <c r="G11" s="374"/>
      <c r="H11" s="227">
        <v>1</v>
      </c>
      <c r="I11" s="227"/>
      <c r="J11" s="227"/>
      <c r="K11" s="227"/>
      <c r="L11" s="227"/>
      <c r="M11" s="227"/>
      <c r="N11" s="227"/>
      <c r="O11" s="227"/>
      <c r="P11" s="227"/>
      <c r="Q11" s="227"/>
      <c r="R11" s="227"/>
      <c r="S11" s="227"/>
      <c r="T11" s="227"/>
      <c r="U11" s="341" t="s">
        <v>1516</v>
      </c>
    </row>
    <row r="12" spans="1:21" ht="75" x14ac:dyDescent="0.25">
      <c r="A12" s="359">
        <v>7</v>
      </c>
      <c r="B12" s="365" t="s">
        <v>1055</v>
      </c>
      <c r="C12" s="359">
        <v>2024</v>
      </c>
      <c r="D12" s="225" t="s">
        <v>1547</v>
      </c>
      <c r="E12" s="643"/>
      <c r="F12" s="643" t="s">
        <v>1548</v>
      </c>
      <c r="G12" s="640"/>
      <c r="H12" s="359"/>
      <c r="I12" s="359"/>
      <c r="J12" s="359"/>
      <c r="K12" s="359"/>
      <c r="L12" s="359"/>
      <c r="M12" s="359"/>
      <c r="N12" s="359"/>
      <c r="O12" s="359"/>
      <c r="P12" s="359">
        <v>1</v>
      </c>
      <c r="Q12" s="359"/>
      <c r="R12" s="359"/>
      <c r="S12" s="359"/>
      <c r="T12" s="359"/>
      <c r="U12" s="341" t="s">
        <v>1547</v>
      </c>
    </row>
    <row r="13" spans="1:21" ht="75" x14ac:dyDescent="0.25">
      <c r="A13" s="359">
        <v>8</v>
      </c>
      <c r="B13" s="224" t="s">
        <v>1055</v>
      </c>
      <c r="C13" s="359">
        <v>2024</v>
      </c>
      <c r="D13" s="225" t="s">
        <v>1547</v>
      </c>
      <c r="E13" s="562"/>
      <c r="F13" s="562"/>
      <c r="G13" s="641"/>
      <c r="H13" s="359"/>
      <c r="I13" s="359"/>
      <c r="J13" s="359"/>
      <c r="K13" s="359"/>
      <c r="L13" s="359"/>
      <c r="M13" s="359"/>
      <c r="N13" s="359"/>
      <c r="O13" s="359"/>
      <c r="P13" s="359">
        <v>1</v>
      </c>
      <c r="Q13" s="359"/>
      <c r="R13" s="359"/>
      <c r="S13" s="359"/>
      <c r="T13" s="359"/>
      <c r="U13" s="341" t="s">
        <v>1547</v>
      </c>
    </row>
    <row r="14" spans="1:21" ht="75" x14ac:dyDescent="0.25">
      <c r="A14" s="359">
        <v>9</v>
      </c>
      <c r="B14" s="224" t="s">
        <v>1055</v>
      </c>
      <c r="C14" s="359">
        <v>2024</v>
      </c>
      <c r="D14" s="225" t="s">
        <v>1547</v>
      </c>
      <c r="E14" s="562"/>
      <c r="F14" s="562"/>
      <c r="G14" s="641"/>
      <c r="H14" s="359"/>
      <c r="I14" s="359"/>
      <c r="J14" s="359"/>
      <c r="K14" s="359"/>
      <c r="L14" s="359"/>
      <c r="M14" s="359"/>
      <c r="N14" s="359"/>
      <c r="O14" s="359"/>
      <c r="P14" s="359">
        <v>1</v>
      </c>
      <c r="Q14" s="359"/>
      <c r="R14" s="359"/>
      <c r="S14" s="359"/>
      <c r="T14" s="359"/>
      <c r="U14" s="341" t="s">
        <v>1547</v>
      </c>
    </row>
    <row r="15" spans="1:21" ht="75" x14ac:dyDescent="0.25">
      <c r="A15" s="359">
        <v>10</v>
      </c>
      <c r="B15" s="224" t="s">
        <v>1055</v>
      </c>
      <c r="C15" s="359">
        <v>2024</v>
      </c>
      <c r="D15" s="225" t="s">
        <v>1547</v>
      </c>
      <c r="E15" s="562"/>
      <c r="F15" s="562"/>
      <c r="G15" s="641"/>
      <c r="H15" s="359"/>
      <c r="I15" s="359"/>
      <c r="J15" s="359"/>
      <c r="K15" s="359"/>
      <c r="L15" s="359"/>
      <c r="M15" s="359"/>
      <c r="N15" s="359"/>
      <c r="O15" s="359"/>
      <c r="P15" s="359">
        <v>1</v>
      </c>
      <c r="Q15" s="359"/>
      <c r="R15" s="359"/>
      <c r="S15" s="359"/>
      <c r="T15" s="359"/>
      <c r="U15" s="341" t="s">
        <v>1547</v>
      </c>
    </row>
    <row r="16" spans="1:21" ht="90" x14ac:dyDescent="0.25">
      <c r="A16" s="359">
        <v>11</v>
      </c>
      <c r="B16" s="224" t="s">
        <v>1549</v>
      </c>
      <c r="C16" s="359">
        <v>2024</v>
      </c>
      <c r="D16" s="225" t="s">
        <v>1307</v>
      </c>
      <c r="E16" s="361" t="s">
        <v>1537</v>
      </c>
      <c r="F16" s="361"/>
      <c r="G16" s="374"/>
      <c r="H16" s="359">
        <v>1</v>
      </c>
      <c r="I16" s="359"/>
      <c r="J16" s="359"/>
      <c r="K16" s="359"/>
      <c r="L16" s="359"/>
      <c r="M16" s="359"/>
      <c r="N16" s="359"/>
      <c r="O16" s="359"/>
      <c r="P16" s="359"/>
      <c r="Q16" s="359"/>
      <c r="R16" s="359"/>
      <c r="S16" s="359"/>
      <c r="T16" s="359"/>
      <c r="U16" s="341" t="s">
        <v>1516</v>
      </c>
    </row>
    <row r="17" spans="1:21" ht="75" x14ac:dyDescent="0.25">
      <c r="A17" s="359">
        <v>12</v>
      </c>
      <c r="B17" s="224" t="s">
        <v>1550</v>
      </c>
      <c r="C17" s="359">
        <v>2023</v>
      </c>
      <c r="D17" s="225" t="s">
        <v>1307</v>
      </c>
      <c r="E17" s="361" t="s">
        <v>1537</v>
      </c>
      <c r="F17" s="361"/>
      <c r="G17" s="374"/>
      <c r="H17" s="359">
        <v>1</v>
      </c>
      <c r="I17" s="359"/>
      <c r="J17" s="359"/>
      <c r="K17" s="359"/>
      <c r="L17" s="359"/>
      <c r="M17" s="359"/>
      <c r="N17" s="359"/>
      <c r="O17" s="359"/>
      <c r="P17" s="359"/>
      <c r="Q17" s="359"/>
      <c r="R17" s="359"/>
      <c r="S17" s="359"/>
      <c r="T17" s="359"/>
      <c r="U17" s="341" t="s">
        <v>1516</v>
      </c>
    </row>
    <row r="18" spans="1:21" ht="90" x14ac:dyDescent="0.25">
      <c r="A18" s="359">
        <v>13</v>
      </c>
      <c r="B18" s="224" t="s">
        <v>1551</v>
      </c>
      <c r="C18" s="359">
        <v>2023</v>
      </c>
      <c r="D18" s="225" t="s">
        <v>1307</v>
      </c>
      <c r="E18" s="361" t="s">
        <v>1537</v>
      </c>
      <c r="F18" s="361"/>
      <c r="G18" s="374"/>
      <c r="H18" s="359">
        <v>1</v>
      </c>
      <c r="I18" s="359"/>
      <c r="J18" s="359"/>
      <c r="K18" s="359"/>
      <c r="L18" s="359"/>
      <c r="M18" s="359"/>
      <c r="N18" s="359"/>
      <c r="O18" s="359"/>
      <c r="P18" s="359"/>
      <c r="Q18" s="359"/>
      <c r="R18" s="359"/>
      <c r="S18" s="359"/>
      <c r="T18" s="359"/>
      <c r="U18" s="341" t="s">
        <v>1516</v>
      </c>
    </row>
    <row r="19" spans="1:21" ht="75" x14ac:dyDescent="0.25">
      <c r="A19" s="359">
        <v>14</v>
      </c>
      <c r="B19" s="365" t="s">
        <v>1552</v>
      </c>
      <c r="C19" s="359">
        <v>2023</v>
      </c>
      <c r="D19" s="225" t="s">
        <v>1307</v>
      </c>
      <c r="E19" s="362" t="s">
        <v>1537</v>
      </c>
      <c r="F19" s="361"/>
      <c r="G19" s="374"/>
      <c r="H19" s="359">
        <v>1</v>
      </c>
      <c r="I19" s="359"/>
      <c r="J19" s="359"/>
      <c r="K19" s="359"/>
      <c r="L19" s="359"/>
      <c r="M19" s="359"/>
      <c r="N19" s="359"/>
      <c r="O19" s="359"/>
      <c r="P19" s="359"/>
      <c r="Q19" s="359"/>
      <c r="R19" s="359"/>
      <c r="S19" s="359"/>
      <c r="T19" s="359"/>
      <c r="U19" s="341" t="s">
        <v>1516</v>
      </c>
    </row>
    <row r="20" spans="1:21" ht="45" x14ac:dyDescent="0.25">
      <c r="A20" s="359">
        <v>15</v>
      </c>
      <c r="B20" s="360" t="s">
        <v>1103</v>
      </c>
      <c r="C20" s="359">
        <v>2024</v>
      </c>
      <c r="D20" s="225" t="s">
        <v>1547</v>
      </c>
      <c r="E20" s="362" t="s">
        <v>1553</v>
      </c>
      <c r="F20" s="361"/>
      <c r="G20" s="375" t="s">
        <v>1554</v>
      </c>
      <c r="H20" s="359"/>
      <c r="I20" s="359"/>
      <c r="J20" s="359"/>
      <c r="K20" s="359"/>
      <c r="L20" s="359"/>
      <c r="M20" s="359"/>
      <c r="N20" s="359"/>
      <c r="O20" s="359"/>
      <c r="P20" s="359">
        <v>1</v>
      </c>
      <c r="Q20" s="359"/>
      <c r="R20" s="359"/>
      <c r="S20" s="359"/>
      <c r="T20" s="359"/>
      <c r="U20" s="341" t="s">
        <v>1547</v>
      </c>
    </row>
    <row r="21" spans="1:21" ht="105" x14ac:dyDescent="0.25">
      <c r="A21" s="359">
        <v>16</v>
      </c>
      <c r="B21" s="224" t="s">
        <v>1555</v>
      </c>
      <c r="C21" s="359">
        <v>2023</v>
      </c>
      <c r="D21" s="225" t="s">
        <v>1307</v>
      </c>
      <c r="E21" s="362" t="s">
        <v>1537</v>
      </c>
      <c r="F21" s="361"/>
      <c r="G21" s="374"/>
      <c r="H21" s="227">
        <v>1</v>
      </c>
      <c r="I21" s="227"/>
      <c r="J21" s="227"/>
      <c r="K21" s="227"/>
      <c r="L21" s="227"/>
      <c r="M21" s="227"/>
      <c r="N21" s="227"/>
      <c r="O21" s="227"/>
      <c r="P21" s="227"/>
      <c r="Q21" s="227"/>
      <c r="R21" s="227"/>
      <c r="S21" s="227"/>
      <c r="T21" s="227"/>
      <c r="U21" s="341" t="s">
        <v>1516</v>
      </c>
    </row>
    <row r="22" spans="1:21" ht="105" x14ac:dyDescent="0.25">
      <c r="A22" s="359">
        <v>17</v>
      </c>
      <c r="B22" s="365" t="s">
        <v>936</v>
      </c>
      <c r="C22" s="359">
        <v>2023</v>
      </c>
      <c r="D22" s="368" t="s">
        <v>1307</v>
      </c>
      <c r="E22" s="361" t="s">
        <v>1364</v>
      </c>
      <c r="F22" s="361"/>
      <c r="G22" s="374"/>
      <c r="H22" s="359"/>
      <c r="I22" s="359"/>
      <c r="J22" s="359">
        <v>1</v>
      </c>
      <c r="K22" s="359"/>
      <c r="L22" s="359"/>
      <c r="M22" s="359"/>
      <c r="N22" s="359"/>
      <c r="O22" s="359"/>
      <c r="P22" s="359"/>
      <c r="Q22" s="359"/>
      <c r="R22" s="359"/>
      <c r="S22" s="359"/>
      <c r="T22" s="359"/>
      <c r="U22" s="341" t="s">
        <v>1517</v>
      </c>
    </row>
    <row r="23" spans="1:21" ht="60" x14ac:dyDescent="0.25">
      <c r="A23" s="359">
        <v>18</v>
      </c>
      <c r="B23" s="360" t="s">
        <v>1556</v>
      </c>
      <c r="C23" s="369">
        <v>2023</v>
      </c>
      <c r="D23" s="225" t="s">
        <v>1547</v>
      </c>
      <c r="E23" s="651"/>
      <c r="F23" s="639">
        <v>144085000</v>
      </c>
      <c r="G23" s="649"/>
      <c r="H23" s="227"/>
      <c r="I23" s="227"/>
      <c r="J23" s="227"/>
      <c r="K23" s="227"/>
      <c r="L23" s="227"/>
      <c r="M23" s="227"/>
      <c r="N23" s="227"/>
      <c r="O23" s="369">
        <v>1</v>
      </c>
      <c r="P23" s="227"/>
      <c r="Q23" s="227"/>
      <c r="R23" s="227"/>
      <c r="S23" s="227"/>
      <c r="T23" s="227"/>
      <c r="U23" s="341" t="s">
        <v>1547</v>
      </c>
    </row>
    <row r="24" spans="1:21" ht="60" x14ac:dyDescent="0.25">
      <c r="A24" s="359">
        <v>19</v>
      </c>
      <c r="B24" s="360" t="s">
        <v>1556</v>
      </c>
      <c r="C24" s="369">
        <v>2023</v>
      </c>
      <c r="D24" s="225" t="s">
        <v>1547</v>
      </c>
      <c r="E24" s="562"/>
      <c r="F24" s="562"/>
      <c r="G24" s="641"/>
      <c r="H24" s="227"/>
      <c r="I24" s="227"/>
      <c r="J24" s="227"/>
      <c r="K24" s="227"/>
      <c r="L24" s="227"/>
      <c r="M24" s="227"/>
      <c r="N24" s="227"/>
      <c r="O24" s="369">
        <v>1</v>
      </c>
      <c r="P24" s="227"/>
      <c r="Q24" s="227"/>
      <c r="R24" s="227"/>
      <c r="S24" s="227"/>
      <c r="T24" s="227"/>
      <c r="U24" s="341" t="s">
        <v>1547</v>
      </c>
    </row>
    <row r="25" spans="1:21" ht="60" x14ac:dyDescent="0.25">
      <c r="A25" s="359">
        <v>20</v>
      </c>
      <c r="B25" s="360" t="s">
        <v>1556</v>
      </c>
      <c r="C25" s="369">
        <v>2023</v>
      </c>
      <c r="D25" s="225" t="s">
        <v>1547</v>
      </c>
      <c r="E25" s="562"/>
      <c r="F25" s="562"/>
      <c r="G25" s="641"/>
      <c r="H25" s="227"/>
      <c r="I25" s="227"/>
      <c r="J25" s="227"/>
      <c r="K25" s="227"/>
      <c r="L25" s="227"/>
      <c r="M25" s="227"/>
      <c r="N25" s="227"/>
      <c r="O25" s="227"/>
      <c r="P25" s="369">
        <v>1</v>
      </c>
      <c r="Q25" s="227"/>
      <c r="R25" s="227"/>
      <c r="S25" s="227"/>
      <c r="T25" s="227"/>
      <c r="U25" s="341" t="s">
        <v>1547</v>
      </c>
    </row>
    <row r="26" spans="1:21" ht="60" x14ac:dyDescent="0.25">
      <c r="A26" s="359">
        <v>21</v>
      </c>
      <c r="B26" s="360" t="s">
        <v>1556</v>
      </c>
      <c r="C26" s="369">
        <v>2023</v>
      </c>
      <c r="D26" s="225" t="s">
        <v>1547</v>
      </c>
      <c r="E26" s="562"/>
      <c r="F26" s="562"/>
      <c r="G26" s="641"/>
      <c r="H26" s="227"/>
      <c r="I26" s="227"/>
      <c r="J26" s="227"/>
      <c r="K26" s="227"/>
      <c r="L26" s="227"/>
      <c r="M26" s="227"/>
      <c r="N26" s="227"/>
      <c r="O26" s="369">
        <v>1</v>
      </c>
      <c r="P26" s="227"/>
      <c r="Q26" s="227"/>
      <c r="R26" s="227"/>
      <c r="S26" s="227"/>
      <c r="T26" s="227"/>
      <c r="U26" s="341" t="s">
        <v>1547</v>
      </c>
    </row>
    <row r="27" spans="1:21" ht="60" x14ac:dyDescent="0.25">
      <c r="A27" s="359">
        <v>22</v>
      </c>
      <c r="B27" s="360" t="s">
        <v>1556</v>
      </c>
      <c r="C27" s="369">
        <v>2023</v>
      </c>
      <c r="D27" s="225" t="s">
        <v>1547</v>
      </c>
      <c r="E27" s="562"/>
      <c r="F27" s="562"/>
      <c r="G27" s="641"/>
      <c r="H27" s="227"/>
      <c r="I27" s="227"/>
      <c r="J27" s="227"/>
      <c r="K27" s="227"/>
      <c r="L27" s="227"/>
      <c r="M27" s="227"/>
      <c r="N27" s="227"/>
      <c r="O27" s="227"/>
      <c r="P27" s="369">
        <v>1</v>
      </c>
      <c r="Q27" s="227"/>
      <c r="R27" s="227"/>
      <c r="S27" s="227"/>
      <c r="T27" s="227"/>
      <c r="U27" s="341" t="s">
        <v>1547</v>
      </c>
    </row>
    <row r="28" spans="1:21" ht="60" x14ac:dyDescent="0.25">
      <c r="A28" s="359">
        <v>23</v>
      </c>
      <c r="B28" s="360" t="s">
        <v>1556</v>
      </c>
      <c r="C28" s="369">
        <v>2023</v>
      </c>
      <c r="D28" s="225" t="s">
        <v>1307</v>
      </c>
      <c r="E28" s="562"/>
      <c r="F28" s="562"/>
      <c r="G28" s="641"/>
      <c r="H28" s="369">
        <v>1</v>
      </c>
      <c r="I28" s="227"/>
      <c r="J28" s="227"/>
      <c r="K28" s="227"/>
      <c r="L28" s="227"/>
      <c r="M28" s="227"/>
      <c r="N28" s="227"/>
      <c r="O28" s="227"/>
      <c r="P28" s="227"/>
      <c r="Q28" s="227"/>
      <c r="R28" s="227"/>
      <c r="S28" s="227"/>
      <c r="T28" s="227"/>
      <c r="U28" s="341" t="s">
        <v>1516</v>
      </c>
    </row>
    <row r="29" spans="1:21" ht="120" x14ac:dyDescent="0.25">
      <c r="A29" s="359">
        <v>24</v>
      </c>
      <c r="B29" s="360" t="s">
        <v>1557</v>
      </c>
      <c r="C29" s="359">
        <v>2023</v>
      </c>
      <c r="D29" s="370" t="s">
        <v>1307</v>
      </c>
      <c r="E29" s="367" t="s">
        <v>1558</v>
      </c>
      <c r="F29" s="371"/>
      <c r="G29" s="376" t="s">
        <v>1559</v>
      </c>
      <c r="H29" s="371"/>
      <c r="I29" s="359">
        <v>1</v>
      </c>
      <c r="J29" s="359"/>
      <c r="K29" s="359"/>
      <c r="L29" s="359"/>
      <c r="M29" s="359"/>
      <c r="N29" s="359"/>
      <c r="O29" s="359"/>
      <c r="P29" s="359"/>
      <c r="Q29" s="359"/>
      <c r="R29" s="359"/>
      <c r="S29" s="359"/>
      <c r="T29" s="359"/>
      <c r="U29" s="341" t="s">
        <v>1515</v>
      </c>
    </row>
    <row r="30" spans="1:21" ht="105" x14ac:dyDescent="0.25">
      <c r="A30" s="359">
        <v>25</v>
      </c>
      <c r="B30" s="360" t="s">
        <v>961</v>
      </c>
      <c r="C30" s="359">
        <v>2023</v>
      </c>
      <c r="D30" s="370" t="s">
        <v>1307</v>
      </c>
      <c r="E30" s="362" t="s">
        <v>1537</v>
      </c>
      <c r="F30" s="361"/>
      <c r="G30" s="374"/>
      <c r="H30" s="359">
        <v>1</v>
      </c>
      <c r="I30" s="359"/>
      <c r="J30" s="359"/>
      <c r="K30" s="359"/>
      <c r="L30" s="359"/>
      <c r="M30" s="359"/>
      <c r="N30" s="359"/>
      <c r="O30" s="359"/>
      <c r="P30" s="359"/>
      <c r="Q30" s="359"/>
      <c r="R30" s="359"/>
      <c r="S30" s="359"/>
      <c r="T30" s="359"/>
      <c r="U30" s="341" t="s">
        <v>1516</v>
      </c>
    </row>
    <row r="31" spans="1:21" ht="75" x14ac:dyDescent="0.25">
      <c r="A31" s="359">
        <v>26</v>
      </c>
      <c r="B31" s="224" t="s">
        <v>1560</v>
      </c>
      <c r="C31" s="359">
        <v>2023</v>
      </c>
      <c r="D31" s="225" t="s">
        <v>1307</v>
      </c>
      <c r="E31" s="362" t="s">
        <v>1537</v>
      </c>
      <c r="F31" s="361"/>
      <c r="G31" s="374"/>
      <c r="H31" s="359">
        <v>1</v>
      </c>
      <c r="I31" s="359"/>
      <c r="J31" s="359"/>
      <c r="K31" s="359"/>
      <c r="L31" s="359"/>
      <c r="M31" s="359"/>
      <c r="N31" s="359"/>
      <c r="O31" s="359"/>
      <c r="P31" s="359"/>
      <c r="Q31" s="359"/>
      <c r="R31" s="359"/>
      <c r="S31" s="359"/>
      <c r="T31" s="359"/>
      <c r="U31" s="341" t="s">
        <v>1516</v>
      </c>
    </row>
    <row r="32" spans="1:21" ht="75" x14ac:dyDescent="0.25">
      <c r="A32" s="359">
        <v>27</v>
      </c>
      <c r="B32" s="360" t="s">
        <v>1561</v>
      </c>
      <c r="C32" s="359">
        <v>2022</v>
      </c>
      <c r="D32" s="372" t="s">
        <v>1307</v>
      </c>
      <c r="E32" s="361" t="s">
        <v>1537</v>
      </c>
      <c r="F32" s="361"/>
      <c r="G32" s="374"/>
      <c r="H32" s="359">
        <v>1</v>
      </c>
      <c r="I32" s="359"/>
      <c r="J32" s="359"/>
      <c r="K32" s="359"/>
      <c r="L32" s="359"/>
      <c r="M32" s="359"/>
      <c r="N32" s="359"/>
      <c r="O32" s="359"/>
      <c r="P32" s="359"/>
      <c r="Q32" s="359"/>
      <c r="R32" s="359"/>
      <c r="S32" s="359"/>
      <c r="T32" s="359"/>
      <c r="U32" s="341" t="s">
        <v>1516</v>
      </c>
    </row>
    <row r="33" spans="1:21" ht="30" x14ac:dyDescent="0.25">
      <c r="A33" s="359">
        <v>28</v>
      </c>
      <c r="B33" s="360" t="s">
        <v>1093</v>
      </c>
      <c r="C33" s="369">
        <v>2023</v>
      </c>
      <c r="D33" s="225" t="s">
        <v>1547</v>
      </c>
      <c r="E33" s="361" t="s">
        <v>1537</v>
      </c>
      <c r="F33" s="361"/>
      <c r="G33" s="374"/>
      <c r="H33" s="227"/>
      <c r="I33" s="227"/>
      <c r="J33" s="227"/>
      <c r="K33" s="227"/>
      <c r="L33" s="227"/>
      <c r="M33" s="227"/>
      <c r="N33" s="227"/>
      <c r="O33" s="227"/>
      <c r="P33" s="359">
        <v>1</v>
      </c>
      <c r="Q33" s="227"/>
      <c r="R33" s="227"/>
      <c r="S33" s="227"/>
      <c r="T33" s="227"/>
      <c r="U33" s="341" t="s">
        <v>1547</v>
      </c>
    </row>
    <row r="34" spans="1:21" ht="120" x14ac:dyDescent="0.25">
      <c r="A34" s="359">
        <v>29</v>
      </c>
      <c r="B34" s="224" t="s">
        <v>1562</v>
      </c>
      <c r="C34" s="359">
        <v>2024</v>
      </c>
      <c r="D34" s="225" t="s">
        <v>1307</v>
      </c>
      <c r="E34" s="643" t="s">
        <v>1553</v>
      </c>
      <c r="F34" s="643"/>
      <c r="G34" s="640" t="s">
        <v>1563</v>
      </c>
      <c r="H34" s="359"/>
      <c r="I34" s="359">
        <v>1</v>
      </c>
      <c r="J34" s="359"/>
      <c r="K34" s="359"/>
      <c r="L34" s="359"/>
      <c r="M34" s="359"/>
      <c r="N34" s="359"/>
      <c r="O34" s="359"/>
      <c r="P34" s="359"/>
      <c r="Q34" s="359"/>
      <c r="R34" s="359"/>
      <c r="S34" s="359"/>
      <c r="T34" s="359"/>
      <c r="U34" s="341" t="s">
        <v>1513</v>
      </c>
    </row>
    <row r="35" spans="1:21" ht="105" x14ac:dyDescent="0.25">
      <c r="A35" s="359">
        <v>30</v>
      </c>
      <c r="B35" s="360" t="s">
        <v>1579</v>
      </c>
      <c r="C35" s="359">
        <v>2024</v>
      </c>
      <c r="D35" s="225" t="s">
        <v>1307</v>
      </c>
      <c r="E35" s="562"/>
      <c r="F35" s="562"/>
      <c r="G35" s="641"/>
      <c r="H35" s="359"/>
      <c r="I35" s="359">
        <v>1</v>
      </c>
      <c r="J35" s="359"/>
      <c r="K35" s="359"/>
      <c r="L35" s="359"/>
      <c r="M35" s="359"/>
      <c r="N35" s="359"/>
      <c r="O35" s="359"/>
      <c r="P35" s="359"/>
      <c r="Q35" s="359"/>
      <c r="R35" s="359"/>
      <c r="S35" s="359"/>
      <c r="T35" s="359"/>
      <c r="U35" s="341" t="s">
        <v>1513</v>
      </c>
    </row>
    <row r="36" spans="1:21" ht="135" x14ac:dyDescent="0.25">
      <c r="A36" s="359">
        <v>31</v>
      </c>
      <c r="B36" s="228" t="s">
        <v>1564</v>
      </c>
      <c r="C36" s="359">
        <v>2023</v>
      </c>
      <c r="D36" s="225" t="s">
        <v>1307</v>
      </c>
      <c r="E36" s="361"/>
      <c r="F36" s="362" t="s">
        <v>1565</v>
      </c>
      <c r="G36" s="374"/>
      <c r="H36" s="359"/>
      <c r="I36" s="359">
        <v>1</v>
      </c>
      <c r="J36" s="359"/>
      <c r="K36" s="359"/>
      <c r="L36" s="359"/>
      <c r="M36" s="359"/>
      <c r="N36" s="359"/>
      <c r="O36" s="359"/>
      <c r="P36" s="359"/>
      <c r="Q36" s="359"/>
      <c r="R36" s="359"/>
      <c r="S36" s="359"/>
      <c r="T36" s="359"/>
      <c r="U36" s="341" t="s">
        <v>1515</v>
      </c>
    </row>
    <row r="37" spans="1:21" ht="105" x14ac:dyDescent="0.25">
      <c r="A37" s="359">
        <v>32</v>
      </c>
      <c r="B37" s="224" t="s">
        <v>1566</v>
      </c>
      <c r="C37" s="359">
        <v>2023</v>
      </c>
      <c r="D37" s="225" t="s">
        <v>1307</v>
      </c>
      <c r="E37" s="361" t="s">
        <v>1537</v>
      </c>
      <c r="F37" s="639" t="s">
        <v>1567</v>
      </c>
      <c r="G37" s="640"/>
      <c r="H37" s="359">
        <v>1</v>
      </c>
      <c r="I37" s="359"/>
      <c r="J37" s="359"/>
      <c r="K37" s="359"/>
      <c r="L37" s="359"/>
      <c r="M37" s="359"/>
      <c r="N37" s="359"/>
      <c r="O37" s="359"/>
      <c r="P37" s="359"/>
      <c r="Q37" s="359"/>
      <c r="R37" s="359"/>
      <c r="S37" s="359"/>
      <c r="T37" s="359"/>
      <c r="U37" s="341" t="s">
        <v>1516</v>
      </c>
    </row>
    <row r="38" spans="1:21" ht="45" x14ac:dyDescent="0.25">
      <c r="A38" s="359">
        <v>33</v>
      </c>
      <c r="B38" s="360" t="s">
        <v>1568</v>
      </c>
      <c r="C38" s="359">
        <v>2022</v>
      </c>
      <c r="D38" s="370" t="s">
        <v>1547</v>
      </c>
      <c r="E38" s="361" t="s">
        <v>1537</v>
      </c>
      <c r="F38" s="562"/>
      <c r="G38" s="641"/>
      <c r="H38" s="359"/>
      <c r="I38" s="359"/>
      <c r="J38" s="359"/>
      <c r="K38" s="359"/>
      <c r="L38" s="359"/>
      <c r="M38" s="359"/>
      <c r="N38" s="359"/>
      <c r="O38" s="359">
        <v>1</v>
      </c>
      <c r="P38" s="359"/>
      <c r="Q38" s="359"/>
      <c r="R38" s="359"/>
      <c r="S38" s="359"/>
      <c r="T38" s="359"/>
      <c r="U38" s="341" t="s">
        <v>1547</v>
      </c>
    </row>
    <row r="39" spans="1:21" ht="60" x14ac:dyDescent="0.25">
      <c r="A39" s="359">
        <v>34</v>
      </c>
      <c r="B39" s="365" t="s">
        <v>759</v>
      </c>
      <c r="C39" s="359">
        <v>2023</v>
      </c>
      <c r="D39" s="225" t="s">
        <v>1307</v>
      </c>
      <c r="E39" s="361" t="s">
        <v>1537</v>
      </c>
      <c r="F39" s="361"/>
      <c r="G39" s="374"/>
      <c r="H39" s="359">
        <v>1</v>
      </c>
      <c r="I39" s="359"/>
      <c r="J39" s="359"/>
      <c r="K39" s="359"/>
      <c r="L39" s="359"/>
      <c r="M39" s="359"/>
      <c r="N39" s="359"/>
      <c r="O39" s="359"/>
      <c r="P39" s="359"/>
      <c r="Q39" s="359"/>
      <c r="R39" s="359"/>
      <c r="S39" s="359"/>
      <c r="T39" s="359"/>
      <c r="U39" s="341" t="s">
        <v>1516</v>
      </c>
    </row>
    <row r="40" spans="1:21" ht="60" x14ac:dyDescent="0.25">
      <c r="A40" s="359">
        <v>35</v>
      </c>
      <c r="B40" s="360" t="s">
        <v>1569</v>
      </c>
      <c r="C40" s="359">
        <v>2023</v>
      </c>
      <c r="D40" s="642" t="s">
        <v>1547</v>
      </c>
      <c r="E40" s="643" t="s">
        <v>1570</v>
      </c>
      <c r="F40" s="643"/>
      <c r="G40" s="644">
        <v>22832852</v>
      </c>
      <c r="H40" s="359"/>
      <c r="I40" s="359"/>
      <c r="J40" s="359"/>
      <c r="K40" s="359"/>
      <c r="L40" s="359"/>
      <c r="M40" s="359"/>
      <c r="N40" s="359"/>
      <c r="O40" s="359">
        <v>1</v>
      </c>
      <c r="P40" s="359"/>
      <c r="Q40" s="359"/>
      <c r="R40" s="359"/>
      <c r="S40" s="359"/>
      <c r="T40" s="359"/>
      <c r="U40" s="341" t="s">
        <v>1547</v>
      </c>
    </row>
    <row r="41" spans="1:21" ht="60" x14ac:dyDescent="0.25">
      <c r="A41" s="359">
        <v>36</v>
      </c>
      <c r="B41" s="360" t="s">
        <v>1569</v>
      </c>
      <c r="C41" s="359">
        <v>2023</v>
      </c>
      <c r="D41" s="562"/>
      <c r="E41" s="562"/>
      <c r="F41" s="562"/>
      <c r="G41" s="641"/>
      <c r="H41" s="359"/>
      <c r="I41" s="359"/>
      <c r="J41" s="359"/>
      <c r="K41" s="359"/>
      <c r="L41" s="359"/>
      <c r="M41" s="359"/>
      <c r="N41" s="359"/>
      <c r="O41" s="359">
        <v>1</v>
      </c>
      <c r="P41" s="359"/>
      <c r="Q41" s="359"/>
      <c r="R41" s="359"/>
      <c r="S41" s="359"/>
      <c r="T41" s="359"/>
      <c r="U41" s="341" t="s">
        <v>1547</v>
      </c>
    </row>
    <row r="42" spans="1:21" ht="45" x14ac:dyDescent="0.25">
      <c r="A42" s="359">
        <v>37</v>
      </c>
      <c r="B42" s="360" t="s">
        <v>1100</v>
      </c>
      <c r="C42" s="359">
        <v>2022</v>
      </c>
      <c r="D42" s="225" t="s">
        <v>1547</v>
      </c>
      <c r="E42" s="361" t="s">
        <v>1537</v>
      </c>
      <c r="F42" s="361"/>
      <c r="G42" s="374"/>
      <c r="H42" s="359"/>
      <c r="I42" s="359"/>
      <c r="J42" s="359"/>
      <c r="K42" s="359"/>
      <c r="L42" s="359"/>
      <c r="M42" s="359"/>
      <c r="N42" s="359"/>
      <c r="O42" s="359">
        <v>1</v>
      </c>
      <c r="P42" s="359"/>
      <c r="Q42" s="359"/>
      <c r="R42" s="359"/>
      <c r="S42" s="359"/>
      <c r="T42" s="359"/>
      <c r="U42" s="341" t="s">
        <v>1547</v>
      </c>
    </row>
    <row r="43" spans="1:21" ht="45" x14ac:dyDescent="0.25">
      <c r="A43" s="359">
        <v>38</v>
      </c>
      <c r="B43" s="224" t="s">
        <v>1571</v>
      </c>
      <c r="C43" s="359">
        <v>2024</v>
      </c>
      <c r="D43" s="225" t="s">
        <v>1547</v>
      </c>
      <c r="E43" s="361"/>
      <c r="F43" s="362" t="s">
        <v>1572</v>
      </c>
      <c r="G43" s="374"/>
      <c r="H43" s="359"/>
      <c r="I43" s="359"/>
      <c r="J43" s="359"/>
      <c r="K43" s="359"/>
      <c r="L43" s="359"/>
      <c r="M43" s="359"/>
      <c r="N43" s="359"/>
      <c r="O43" s="359"/>
      <c r="P43" s="359">
        <v>1</v>
      </c>
      <c r="Q43" s="359"/>
      <c r="R43" s="359"/>
      <c r="S43" s="359"/>
      <c r="T43" s="359"/>
      <c r="U43" s="341" t="s">
        <v>1547</v>
      </c>
    </row>
    <row r="44" spans="1:21" ht="120" x14ac:dyDescent="0.25">
      <c r="A44" s="359">
        <v>39</v>
      </c>
      <c r="B44" s="224" t="s">
        <v>1573</v>
      </c>
      <c r="C44" s="647">
        <v>2024</v>
      </c>
      <c r="D44" s="225" t="s">
        <v>1307</v>
      </c>
      <c r="E44" s="643"/>
      <c r="F44" s="648" t="s">
        <v>1574</v>
      </c>
      <c r="G44" s="640"/>
      <c r="H44" s="359"/>
      <c r="I44" s="359">
        <v>1</v>
      </c>
      <c r="J44" s="359"/>
      <c r="K44" s="359"/>
      <c r="L44" s="359"/>
      <c r="M44" s="359"/>
      <c r="N44" s="359"/>
      <c r="O44" s="359"/>
      <c r="P44" s="359"/>
      <c r="Q44" s="359"/>
      <c r="R44" s="359"/>
      <c r="S44" s="359"/>
      <c r="T44" s="359"/>
      <c r="U44" s="341" t="s">
        <v>1580</v>
      </c>
    </row>
    <row r="45" spans="1:21" ht="30" x14ac:dyDescent="0.25">
      <c r="A45" s="359">
        <v>40</v>
      </c>
      <c r="B45" s="224" t="s">
        <v>1575</v>
      </c>
      <c r="C45" s="562"/>
      <c r="D45" s="225" t="s">
        <v>1547</v>
      </c>
      <c r="E45" s="562"/>
      <c r="F45" s="562"/>
      <c r="G45" s="641"/>
      <c r="H45" s="359"/>
      <c r="I45" s="359"/>
      <c r="J45" s="359"/>
      <c r="K45" s="359"/>
      <c r="L45" s="359"/>
      <c r="M45" s="359"/>
      <c r="N45" s="359"/>
      <c r="O45" s="359"/>
      <c r="P45" s="359">
        <v>1</v>
      </c>
      <c r="Q45" s="359"/>
      <c r="R45" s="359"/>
      <c r="S45" s="359"/>
      <c r="T45" s="359"/>
      <c r="U45" s="341" t="s">
        <v>1547</v>
      </c>
    </row>
    <row r="46" spans="1:21" ht="60" x14ac:dyDescent="0.25">
      <c r="A46" s="359">
        <v>41</v>
      </c>
      <c r="B46" s="360" t="s">
        <v>1034</v>
      </c>
      <c r="C46" s="359">
        <v>2024</v>
      </c>
      <c r="D46" s="225" t="s">
        <v>1307</v>
      </c>
      <c r="E46" s="643" t="s">
        <v>1576</v>
      </c>
      <c r="F46" s="643"/>
      <c r="G46" s="640" t="s">
        <v>1577</v>
      </c>
      <c r="H46" s="359"/>
      <c r="I46" s="359"/>
      <c r="J46" s="359">
        <v>1</v>
      </c>
      <c r="K46" s="359"/>
      <c r="L46" s="359"/>
      <c r="M46" s="359"/>
      <c r="N46" s="359"/>
      <c r="O46" s="359"/>
      <c r="P46" s="359"/>
      <c r="Q46" s="359"/>
      <c r="R46" s="359"/>
      <c r="S46" s="359"/>
      <c r="T46" s="359"/>
      <c r="U46" s="341" t="s">
        <v>1517</v>
      </c>
    </row>
    <row r="47" spans="1:21" ht="60" x14ac:dyDescent="0.25">
      <c r="A47" s="359">
        <v>42</v>
      </c>
      <c r="B47" s="360" t="s">
        <v>1034</v>
      </c>
      <c r="C47" s="359">
        <v>2024</v>
      </c>
      <c r="D47" s="225" t="s">
        <v>1547</v>
      </c>
      <c r="E47" s="562"/>
      <c r="F47" s="562"/>
      <c r="G47" s="641"/>
      <c r="H47" s="359"/>
      <c r="I47" s="359"/>
      <c r="J47" s="359"/>
      <c r="K47" s="359"/>
      <c r="L47" s="359"/>
      <c r="M47" s="359"/>
      <c r="N47" s="359"/>
      <c r="O47" s="359"/>
      <c r="P47" s="359">
        <v>1</v>
      </c>
      <c r="Q47" s="359"/>
      <c r="R47" s="359"/>
      <c r="S47" s="359"/>
      <c r="T47" s="359"/>
      <c r="U47" s="341" t="s">
        <v>1547</v>
      </c>
    </row>
    <row r="48" spans="1:21" x14ac:dyDescent="0.25">
      <c r="A48" s="373"/>
      <c r="B48" s="340"/>
      <c r="C48" s="340"/>
      <c r="D48" s="340"/>
      <c r="E48" s="340"/>
      <c r="F48" s="340"/>
      <c r="G48" s="377"/>
      <c r="H48" s="373">
        <f>SUM(H6:H47)</f>
        <v>13</v>
      </c>
      <c r="I48" s="373">
        <f t="shared" ref="I48:T48" si="0">SUM(I6:I47)</f>
        <v>8</v>
      </c>
      <c r="J48" s="373">
        <f t="shared" si="0"/>
        <v>3</v>
      </c>
      <c r="K48" s="373">
        <f t="shared" si="0"/>
        <v>0</v>
      </c>
      <c r="L48" s="373">
        <f t="shared" si="0"/>
        <v>0</v>
      </c>
      <c r="M48" s="373">
        <f t="shared" si="0"/>
        <v>0</v>
      </c>
      <c r="N48" s="373">
        <f t="shared" si="0"/>
        <v>0</v>
      </c>
      <c r="O48" s="373">
        <f t="shared" si="0"/>
        <v>7</v>
      </c>
      <c r="P48" s="373">
        <f t="shared" si="0"/>
        <v>11</v>
      </c>
      <c r="Q48" s="373">
        <f t="shared" si="0"/>
        <v>0</v>
      </c>
      <c r="R48" s="373">
        <f t="shared" si="0"/>
        <v>0</v>
      </c>
      <c r="S48" s="373">
        <f t="shared" si="0"/>
        <v>0</v>
      </c>
      <c r="T48" s="373">
        <f t="shared" si="0"/>
        <v>0</v>
      </c>
      <c r="U48" s="340"/>
    </row>
    <row r="49" spans="1:11" x14ac:dyDescent="0.25">
      <c r="A49" s="212"/>
    </row>
    <row r="50" spans="1:11" s="60" customFormat="1" x14ac:dyDescent="0.25">
      <c r="A50" s="632" t="s">
        <v>302</v>
      </c>
      <c r="B50" s="632"/>
      <c r="C50" s="632"/>
      <c r="D50" s="632"/>
      <c r="E50" s="632"/>
      <c r="F50" s="632"/>
      <c r="G50" s="632"/>
      <c r="I50" s="358" t="s">
        <v>1582</v>
      </c>
    </row>
    <row r="51" spans="1:11" s="60" customFormat="1" x14ac:dyDescent="0.25">
      <c r="A51" s="65" t="s">
        <v>191</v>
      </c>
      <c r="B51" s="494" t="s">
        <v>211</v>
      </c>
      <c r="C51" s="494"/>
      <c r="D51" s="494"/>
      <c r="E51" s="494"/>
      <c r="F51" s="494"/>
      <c r="G51" s="65" t="s">
        <v>80</v>
      </c>
      <c r="I51" s="645" t="s">
        <v>1581</v>
      </c>
      <c r="J51" s="646"/>
      <c r="K51" s="445" t="s">
        <v>80</v>
      </c>
    </row>
    <row r="52" spans="1:11" s="60" customFormat="1" x14ac:dyDescent="0.25">
      <c r="A52" s="65">
        <v>1</v>
      </c>
      <c r="B52" s="633" t="s">
        <v>160</v>
      </c>
      <c r="C52" s="633"/>
      <c r="D52" s="633"/>
      <c r="E52" s="633"/>
      <c r="F52" s="633"/>
      <c r="G52" s="324">
        <f>H48</f>
        <v>13</v>
      </c>
      <c r="I52" s="446" t="s">
        <v>1517</v>
      </c>
      <c r="J52" s="447"/>
      <c r="K52" s="448">
        <f t="shared" ref="K52:K62" si="1">COUNTIF($U$6:$U$47,I52)</f>
        <v>3</v>
      </c>
    </row>
    <row r="53" spans="1:11" s="60" customFormat="1" x14ac:dyDescent="0.25">
      <c r="A53" s="65">
        <v>2</v>
      </c>
      <c r="B53" s="633" t="s">
        <v>161</v>
      </c>
      <c r="C53" s="633"/>
      <c r="D53" s="633"/>
      <c r="E53" s="633"/>
      <c r="F53" s="633"/>
      <c r="G53" s="324">
        <f>I48</f>
        <v>8</v>
      </c>
      <c r="I53" s="446" t="s">
        <v>1528</v>
      </c>
      <c r="J53" s="447"/>
      <c r="K53" s="448">
        <f t="shared" si="1"/>
        <v>0</v>
      </c>
    </row>
    <row r="54" spans="1:11" s="60" customFormat="1" x14ac:dyDescent="0.25">
      <c r="A54" s="65">
        <v>3</v>
      </c>
      <c r="B54" s="633" t="s">
        <v>162</v>
      </c>
      <c r="C54" s="633"/>
      <c r="D54" s="633"/>
      <c r="E54" s="633"/>
      <c r="F54" s="633"/>
      <c r="G54" s="324">
        <f>J48</f>
        <v>3</v>
      </c>
      <c r="I54" s="446" t="s">
        <v>1529</v>
      </c>
      <c r="J54" s="447"/>
      <c r="K54" s="448">
        <f t="shared" si="1"/>
        <v>0</v>
      </c>
    </row>
    <row r="55" spans="1:11" s="60" customFormat="1" x14ac:dyDescent="0.25">
      <c r="A55" s="65">
        <v>4</v>
      </c>
      <c r="B55" s="633" t="s">
        <v>163</v>
      </c>
      <c r="C55" s="633"/>
      <c r="D55" s="633"/>
      <c r="E55" s="633"/>
      <c r="F55" s="633"/>
      <c r="G55" s="324">
        <f>K48</f>
        <v>0</v>
      </c>
      <c r="I55" s="446" t="s">
        <v>1530</v>
      </c>
      <c r="J55" s="447"/>
      <c r="K55" s="448">
        <f t="shared" si="1"/>
        <v>0</v>
      </c>
    </row>
    <row r="56" spans="1:11" s="60" customFormat="1" x14ac:dyDescent="0.25">
      <c r="A56" s="65">
        <v>5</v>
      </c>
      <c r="B56" s="633" t="s">
        <v>164</v>
      </c>
      <c r="C56" s="633"/>
      <c r="D56" s="633"/>
      <c r="E56" s="633"/>
      <c r="F56" s="633"/>
      <c r="G56" s="324">
        <f>L48</f>
        <v>0</v>
      </c>
      <c r="I56" s="446" t="s">
        <v>1531</v>
      </c>
      <c r="J56" s="447"/>
      <c r="K56" s="448">
        <f t="shared" si="1"/>
        <v>3</v>
      </c>
    </row>
    <row r="57" spans="1:11" s="60" customFormat="1" x14ac:dyDescent="0.25">
      <c r="A57" s="65">
        <v>6</v>
      </c>
      <c r="B57" s="633" t="s">
        <v>165</v>
      </c>
      <c r="C57" s="633"/>
      <c r="D57" s="633"/>
      <c r="E57" s="633"/>
      <c r="F57" s="633"/>
      <c r="G57" s="324">
        <f>M48</f>
        <v>0</v>
      </c>
      <c r="I57" s="446" t="s">
        <v>1532</v>
      </c>
      <c r="J57" s="447"/>
      <c r="K57" s="448">
        <f t="shared" si="1"/>
        <v>5</v>
      </c>
    </row>
    <row r="58" spans="1:11" s="60" customFormat="1" x14ac:dyDescent="0.25">
      <c r="A58" s="65">
        <v>7</v>
      </c>
      <c r="B58" s="633" t="s">
        <v>167</v>
      </c>
      <c r="C58" s="633"/>
      <c r="D58" s="633"/>
      <c r="E58" s="633"/>
      <c r="F58" s="633"/>
      <c r="G58" s="324">
        <f>N48</f>
        <v>0</v>
      </c>
      <c r="I58" s="446" t="s">
        <v>1533</v>
      </c>
      <c r="J58" s="447"/>
      <c r="K58" s="448">
        <f t="shared" si="1"/>
        <v>0</v>
      </c>
    </row>
    <row r="59" spans="1:11" s="60" customFormat="1" ht="30" customHeight="1" x14ac:dyDescent="0.25">
      <c r="A59" s="65">
        <v>8</v>
      </c>
      <c r="B59" s="633" t="s">
        <v>169</v>
      </c>
      <c r="C59" s="633"/>
      <c r="D59" s="633"/>
      <c r="E59" s="633"/>
      <c r="F59" s="633"/>
      <c r="G59" s="324">
        <f>O48</f>
        <v>7</v>
      </c>
      <c r="I59" s="630" t="s">
        <v>1516</v>
      </c>
      <c r="J59" s="631"/>
      <c r="K59" s="448">
        <f t="shared" si="1"/>
        <v>13</v>
      </c>
    </row>
    <row r="60" spans="1:11" s="60" customFormat="1" x14ac:dyDescent="0.25">
      <c r="A60" s="65">
        <v>9</v>
      </c>
      <c r="B60" s="633" t="s">
        <v>170</v>
      </c>
      <c r="C60" s="633"/>
      <c r="D60" s="633"/>
      <c r="E60" s="633"/>
      <c r="F60" s="633"/>
      <c r="G60" s="324">
        <f>P48</f>
        <v>11</v>
      </c>
      <c r="I60" s="446" t="s">
        <v>1547</v>
      </c>
      <c r="J60" s="447"/>
      <c r="K60" s="448">
        <f t="shared" si="1"/>
        <v>18</v>
      </c>
    </row>
    <row r="61" spans="1:11" s="60" customFormat="1" x14ac:dyDescent="0.25">
      <c r="A61" s="65">
        <v>10</v>
      </c>
      <c r="B61" s="633" t="s">
        <v>171</v>
      </c>
      <c r="C61" s="633"/>
      <c r="D61" s="633"/>
      <c r="E61" s="633"/>
      <c r="F61" s="633"/>
      <c r="G61" s="324">
        <f>Q48</f>
        <v>0</v>
      </c>
      <c r="I61" s="446" t="s">
        <v>1525</v>
      </c>
      <c r="J61" s="447"/>
      <c r="K61" s="448">
        <f t="shared" si="1"/>
        <v>0</v>
      </c>
    </row>
    <row r="62" spans="1:11" s="60" customFormat="1" x14ac:dyDescent="0.25">
      <c r="A62" s="65">
        <v>11</v>
      </c>
      <c r="B62" s="633" t="s">
        <v>181</v>
      </c>
      <c r="C62" s="633"/>
      <c r="D62" s="633"/>
      <c r="E62" s="633"/>
      <c r="F62" s="633"/>
      <c r="G62" s="324">
        <f>R48</f>
        <v>0</v>
      </c>
      <c r="I62" s="446" t="s">
        <v>1526</v>
      </c>
      <c r="J62" s="447"/>
      <c r="K62" s="448">
        <f t="shared" si="1"/>
        <v>0</v>
      </c>
    </row>
    <row r="63" spans="1:11" s="60" customFormat="1" x14ac:dyDescent="0.25">
      <c r="A63" s="65">
        <v>12</v>
      </c>
      <c r="B63" s="633" t="s">
        <v>182</v>
      </c>
      <c r="C63" s="633"/>
      <c r="D63" s="633"/>
      <c r="E63" s="633"/>
      <c r="F63" s="633"/>
      <c r="G63" s="324">
        <f>S48</f>
        <v>0</v>
      </c>
    </row>
    <row r="64" spans="1:11" s="60" customFormat="1" x14ac:dyDescent="0.25">
      <c r="A64" s="65">
        <v>13</v>
      </c>
      <c r="B64" s="633" t="s">
        <v>183</v>
      </c>
      <c r="C64" s="633"/>
      <c r="D64" s="633"/>
      <c r="E64" s="633"/>
      <c r="F64" s="633"/>
      <c r="G64" s="324">
        <f>T48</f>
        <v>0</v>
      </c>
    </row>
    <row r="65" spans="1:1" s="60" customFormat="1" x14ac:dyDescent="0.25">
      <c r="A65" s="69"/>
    </row>
    <row r="66" spans="1:1" x14ac:dyDescent="0.25">
      <c r="A66" s="212"/>
    </row>
    <row r="67" spans="1:1" x14ac:dyDescent="0.25">
      <c r="A67" s="90" t="s">
        <v>300</v>
      </c>
    </row>
    <row r="68" spans="1:1" x14ac:dyDescent="0.25">
      <c r="A68" s="90" t="s">
        <v>301</v>
      </c>
    </row>
    <row r="69" spans="1:1" x14ac:dyDescent="0.25">
      <c r="A69" s="90" t="s">
        <v>299</v>
      </c>
    </row>
    <row r="70" spans="1:1" x14ac:dyDescent="0.25">
      <c r="A70" s="212"/>
    </row>
    <row r="71" spans="1:1" x14ac:dyDescent="0.25">
      <c r="A71" s="212"/>
    </row>
    <row r="72" spans="1:1" x14ac:dyDescent="0.25">
      <c r="A72" s="212"/>
    </row>
    <row r="73" spans="1:1" x14ac:dyDescent="0.25">
      <c r="A73" s="212"/>
    </row>
    <row r="74" spans="1:1" x14ac:dyDescent="0.25">
      <c r="A74" s="212"/>
    </row>
    <row r="75" spans="1:1" x14ac:dyDescent="0.25">
      <c r="A75" s="212"/>
    </row>
    <row r="76" spans="1:1" x14ac:dyDescent="0.25">
      <c r="A76" s="212"/>
    </row>
    <row r="77" spans="1:1" x14ac:dyDescent="0.25">
      <c r="A77" s="212"/>
    </row>
    <row r="78" spans="1:1" x14ac:dyDescent="0.25">
      <c r="A78" s="212"/>
    </row>
    <row r="79" spans="1:1" x14ac:dyDescent="0.25">
      <c r="A79" s="212"/>
    </row>
    <row r="80" spans="1:1" x14ac:dyDescent="0.25">
      <c r="A80" s="212"/>
    </row>
    <row r="81" spans="1:1" x14ac:dyDescent="0.25">
      <c r="A81" s="212"/>
    </row>
    <row r="82" spans="1:1" x14ac:dyDescent="0.25">
      <c r="A82" s="212"/>
    </row>
    <row r="83" spans="1:1" x14ac:dyDescent="0.25">
      <c r="A83" s="212"/>
    </row>
    <row r="84" spans="1:1" x14ac:dyDescent="0.25">
      <c r="A84" s="212"/>
    </row>
    <row r="85" spans="1:1" x14ac:dyDescent="0.25">
      <c r="A85" s="212"/>
    </row>
    <row r="86" spans="1:1" x14ac:dyDescent="0.25">
      <c r="A86" s="212"/>
    </row>
    <row r="87" spans="1:1" x14ac:dyDescent="0.25">
      <c r="A87" s="212"/>
    </row>
    <row r="88" spans="1:1" x14ac:dyDescent="0.25">
      <c r="A88" s="212"/>
    </row>
    <row r="89" spans="1:1" x14ac:dyDescent="0.25">
      <c r="A89" s="212"/>
    </row>
    <row r="90" spans="1:1" x14ac:dyDescent="0.25">
      <c r="A90" s="212"/>
    </row>
    <row r="91" spans="1:1" x14ac:dyDescent="0.25">
      <c r="A91" s="212"/>
    </row>
    <row r="92" spans="1:1" x14ac:dyDescent="0.25">
      <c r="A92" s="212"/>
    </row>
    <row r="93" spans="1:1" x14ac:dyDescent="0.25">
      <c r="A93" s="212"/>
    </row>
    <row r="94" spans="1:1" x14ac:dyDescent="0.25">
      <c r="A94" s="212"/>
    </row>
    <row r="95" spans="1:1" x14ac:dyDescent="0.25">
      <c r="A95" s="212"/>
    </row>
    <row r="96" spans="1:1" x14ac:dyDescent="0.25">
      <c r="A96" s="212"/>
    </row>
    <row r="97" spans="1:1" x14ac:dyDescent="0.25">
      <c r="A97" s="212"/>
    </row>
    <row r="98" spans="1:1" x14ac:dyDescent="0.25">
      <c r="A98" s="212"/>
    </row>
    <row r="99" spans="1:1" x14ac:dyDescent="0.25">
      <c r="A99" s="212"/>
    </row>
    <row r="100" spans="1:1" x14ac:dyDescent="0.25">
      <c r="A100" s="212"/>
    </row>
    <row r="101" spans="1:1" x14ac:dyDescent="0.25">
      <c r="A101" s="212"/>
    </row>
    <row r="102" spans="1:1" x14ac:dyDescent="0.25">
      <c r="A102" s="212"/>
    </row>
    <row r="103" spans="1:1" x14ac:dyDescent="0.25">
      <c r="A103" s="212"/>
    </row>
    <row r="104" spans="1:1" x14ac:dyDescent="0.25">
      <c r="A104" s="212"/>
    </row>
    <row r="105" spans="1:1" x14ac:dyDescent="0.25">
      <c r="A105" s="212"/>
    </row>
    <row r="106" spans="1:1" x14ac:dyDescent="0.25">
      <c r="A106" s="212"/>
    </row>
    <row r="107" spans="1:1" x14ac:dyDescent="0.25">
      <c r="A107" s="212"/>
    </row>
    <row r="108" spans="1:1" x14ac:dyDescent="0.25">
      <c r="A108" s="212"/>
    </row>
    <row r="109" spans="1:1" x14ac:dyDescent="0.25">
      <c r="A109" s="212"/>
    </row>
    <row r="110" spans="1:1" x14ac:dyDescent="0.25">
      <c r="A110" s="212"/>
    </row>
    <row r="111" spans="1:1" x14ac:dyDescent="0.25">
      <c r="A111" s="212"/>
    </row>
    <row r="112" spans="1:1" x14ac:dyDescent="0.25">
      <c r="A112" s="212"/>
    </row>
    <row r="113" spans="1:1" x14ac:dyDescent="0.25">
      <c r="A113" s="212"/>
    </row>
    <row r="114" spans="1:1" x14ac:dyDescent="0.25">
      <c r="A114" s="212"/>
    </row>
    <row r="115" spans="1:1" x14ac:dyDescent="0.25">
      <c r="A115" s="212"/>
    </row>
    <row r="116" spans="1:1" x14ac:dyDescent="0.25">
      <c r="A116" s="212"/>
    </row>
    <row r="117" spans="1:1" x14ac:dyDescent="0.25">
      <c r="A117" s="212"/>
    </row>
    <row r="118" spans="1:1" x14ac:dyDescent="0.25">
      <c r="A118" s="212"/>
    </row>
    <row r="119" spans="1:1" x14ac:dyDescent="0.25">
      <c r="A119" s="212"/>
    </row>
    <row r="120" spans="1:1" x14ac:dyDescent="0.25">
      <c r="A120" s="212"/>
    </row>
    <row r="121" spans="1:1" x14ac:dyDescent="0.25">
      <c r="A121" s="212"/>
    </row>
    <row r="122" spans="1:1" x14ac:dyDescent="0.25">
      <c r="A122" s="212"/>
    </row>
    <row r="123" spans="1:1" x14ac:dyDescent="0.25">
      <c r="A123" s="212"/>
    </row>
    <row r="124" spans="1:1" x14ac:dyDescent="0.25">
      <c r="A124" s="212"/>
    </row>
    <row r="125" spans="1:1" x14ac:dyDescent="0.25">
      <c r="A125" s="212"/>
    </row>
    <row r="126" spans="1:1" x14ac:dyDescent="0.25">
      <c r="A126" s="212"/>
    </row>
    <row r="127" spans="1:1" x14ac:dyDescent="0.25">
      <c r="A127" s="212"/>
    </row>
    <row r="128" spans="1:1" x14ac:dyDescent="0.25">
      <c r="A128" s="212"/>
    </row>
    <row r="129" spans="1:1" x14ac:dyDescent="0.25">
      <c r="A129" s="212"/>
    </row>
    <row r="130" spans="1:1" x14ac:dyDescent="0.25">
      <c r="A130" s="212"/>
    </row>
    <row r="131" spans="1:1" x14ac:dyDescent="0.25">
      <c r="A131" s="212"/>
    </row>
    <row r="132" spans="1:1" x14ac:dyDescent="0.25">
      <c r="A132" s="212"/>
    </row>
    <row r="133" spans="1:1" x14ac:dyDescent="0.25">
      <c r="A133" s="212"/>
    </row>
    <row r="134" spans="1:1" x14ac:dyDescent="0.25">
      <c r="A134" s="212"/>
    </row>
    <row r="135" spans="1:1" x14ac:dyDescent="0.25">
      <c r="A135" s="212"/>
    </row>
    <row r="136" spans="1:1" x14ac:dyDescent="0.25">
      <c r="A136" s="212"/>
    </row>
    <row r="137" spans="1:1" x14ac:dyDescent="0.25">
      <c r="A137" s="212"/>
    </row>
    <row r="138" spans="1:1" x14ac:dyDescent="0.25">
      <c r="A138" s="212"/>
    </row>
    <row r="139" spans="1:1" x14ac:dyDescent="0.25">
      <c r="A139" s="212"/>
    </row>
    <row r="140" spans="1:1" x14ac:dyDescent="0.25">
      <c r="A140" s="212"/>
    </row>
    <row r="141" spans="1:1" x14ac:dyDescent="0.25">
      <c r="A141" s="212"/>
    </row>
    <row r="142" spans="1:1" x14ac:dyDescent="0.25">
      <c r="A142" s="212"/>
    </row>
    <row r="143" spans="1:1" x14ac:dyDescent="0.25">
      <c r="A143" s="212"/>
    </row>
    <row r="144" spans="1:1" x14ac:dyDescent="0.25">
      <c r="A144" s="212"/>
    </row>
    <row r="145" spans="1:1" x14ac:dyDescent="0.25">
      <c r="A145" s="212"/>
    </row>
    <row r="146" spans="1:1" x14ac:dyDescent="0.25">
      <c r="A146" s="212"/>
    </row>
    <row r="147" spans="1:1" x14ac:dyDescent="0.25">
      <c r="A147" s="212"/>
    </row>
    <row r="148" spans="1:1" x14ac:dyDescent="0.25">
      <c r="A148" s="212"/>
    </row>
    <row r="149" spans="1:1" x14ac:dyDescent="0.25">
      <c r="A149" s="212"/>
    </row>
    <row r="150" spans="1:1" x14ac:dyDescent="0.25">
      <c r="A150" s="212"/>
    </row>
    <row r="151" spans="1:1" x14ac:dyDescent="0.25">
      <c r="A151" s="212"/>
    </row>
    <row r="152" spans="1:1" x14ac:dyDescent="0.25">
      <c r="A152" s="212"/>
    </row>
    <row r="153" spans="1:1" x14ac:dyDescent="0.25">
      <c r="A153" s="212"/>
    </row>
    <row r="154" spans="1:1" x14ac:dyDescent="0.25">
      <c r="A154" s="212"/>
    </row>
    <row r="155" spans="1:1" x14ac:dyDescent="0.25">
      <c r="A155" s="212"/>
    </row>
    <row r="156" spans="1:1" x14ac:dyDescent="0.25">
      <c r="A156" s="212"/>
    </row>
    <row r="157" spans="1:1" x14ac:dyDescent="0.25">
      <c r="A157" s="212"/>
    </row>
    <row r="158" spans="1:1" x14ac:dyDescent="0.25">
      <c r="A158" s="212"/>
    </row>
    <row r="159" spans="1:1" x14ac:dyDescent="0.25">
      <c r="A159" s="212"/>
    </row>
    <row r="160" spans="1:1" x14ac:dyDescent="0.25">
      <c r="A160" s="212"/>
    </row>
    <row r="161" spans="1:1" x14ac:dyDescent="0.25">
      <c r="A161" s="212"/>
    </row>
    <row r="162" spans="1:1" x14ac:dyDescent="0.25">
      <c r="A162" s="212"/>
    </row>
    <row r="163" spans="1:1" x14ac:dyDescent="0.25">
      <c r="A163" s="212"/>
    </row>
    <row r="164" spans="1:1" x14ac:dyDescent="0.25">
      <c r="A164" s="212"/>
    </row>
    <row r="165" spans="1:1" x14ac:dyDescent="0.25">
      <c r="A165" s="212"/>
    </row>
    <row r="166" spans="1:1" x14ac:dyDescent="0.25">
      <c r="A166" s="212"/>
    </row>
    <row r="167" spans="1:1" x14ac:dyDescent="0.25">
      <c r="A167" s="212"/>
    </row>
    <row r="168" spans="1:1" x14ac:dyDescent="0.25">
      <c r="A168" s="212"/>
    </row>
    <row r="169" spans="1:1" x14ac:dyDescent="0.25">
      <c r="A169" s="212"/>
    </row>
    <row r="170" spans="1:1" x14ac:dyDescent="0.25">
      <c r="A170" s="212"/>
    </row>
    <row r="171" spans="1:1" x14ac:dyDescent="0.25">
      <c r="A171" s="212"/>
    </row>
    <row r="172" spans="1:1" x14ac:dyDescent="0.25">
      <c r="A172" s="212"/>
    </row>
    <row r="173" spans="1:1" x14ac:dyDescent="0.25">
      <c r="A173" s="212"/>
    </row>
    <row r="174" spans="1:1" x14ac:dyDescent="0.25">
      <c r="A174" s="212"/>
    </row>
    <row r="175" spans="1:1" x14ac:dyDescent="0.25">
      <c r="A175" s="212"/>
    </row>
    <row r="176" spans="1:1" x14ac:dyDescent="0.25">
      <c r="A176" s="212"/>
    </row>
    <row r="177" spans="1:1" x14ac:dyDescent="0.25">
      <c r="A177" s="212"/>
    </row>
    <row r="178" spans="1:1" x14ac:dyDescent="0.25">
      <c r="A178" s="212"/>
    </row>
    <row r="179" spans="1:1" x14ac:dyDescent="0.25">
      <c r="A179" s="212"/>
    </row>
    <row r="180" spans="1:1" x14ac:dyDescent="0.25">
      <c r="A180" s="212"/>
    </row>
    <row r="181" spans="1:1" x14ac:dyDescent="0.25">
      <c r="A181" s="212"/>
    </row>
    <row r="182" spans="1:1" x14ac:dyDescent="0.25">
      <c r="A182" s="212"/>
    </row>
    <row r="183" spans="1:1" x14ac:dyDescent="0.25">
      <c r="A183" s="212"/>
    </row>
    <row r="184" spans="1:1" x14ac:dyDescent="0.25">
      <c r="A184" s="212"/>
    </row>
    <row r="185" spans="1:1" x14ac:dyDescent="0.25">
      <c r="A185" s="212"/>
    </row>
    <row r="186" spans="1:1" x14ac:dyDescent="0.25">
      <c r="A186" s="212"/>
    </row>
    <row r="187" spans="1:1" x14ac:dyDescent="0.25">
      <c r="A187" s="212"/>
    </row>
    <row r="188" spans="1:1" x14ac:dyDescent="0.25">
      <c r="A188" s="212"/>
    </row>
    <row r="189" spans="1:1" x14ac:dyDescent="0.25">
      <c r="A189" s="212"/>
    </row>
    <row r="190" spans="1:1" x14ac:dyDescent="0.25">
      <c r="A190" s="212"/>
    </row>
    <row r="191" spans="1:1" x14ac:dyDescent="0.25">
      <c r="A191" s="212"/>
    </row>
    <row r="192" spans="1:1" x14ac:dyDescent="0.25">
      <c r="A192" s="212"/>
    </row>
    <row r="193" spans="1:1" x14ac:dyDescent="0.25">
      <c r="A193" s="212"/>
    </row>
    <row r="194" spans="1:1" x14ac:dyDescent="0.25">
      <c r="A194" s="212"/>
    </row>
    <row r="195" spans="1:1" x14ac:dyDescent="0.25">
      <c r="A195" s="212"/>
    </row>
    <row r="196" spans="1:1" x14ac:dyDescent="0.25">
      <c r="A196" s="212"/>
    </row>
    <row r="197" spans="1:1" x14ac:dyDescent="0.25">
      <c r="A197" s="212"/>
    </row>
    <row r="198" spans="1:1" x14ac:dyDescent="0.25">
      <c r="A198" s="212"/>
    </row>
    <row r="199" spans="1:1" x14ac:dyDescent="0.25">
      <c r="A199" s="212"/>
    </row>
    <row r="200" spans="1:1" x14ac:dyDescent="0.25">
      <c r="A200" s="212"/>
    </row>
    <row r="201" spans="1:1" x14ac:dyDescent="0.25">
      <c r="A201" s="212"/>
    </row>
    <row r="202" spans="1:1" x14ac:dyDescent="0.25">
      <c r="A202" s="212"/>
    </row>
    <row r="203" spans="1:1" x14ac:dyDescent="0.25">
      <c r="A203" s="212"/>
    </row>
    <row r="204" spans="1:1" x14ac:dyDescent="0.25">
      <c r="A204" s="212"/>
    </row>
    <row r="205" spans="1:1" x14ac:dyDescent="0.25">
      <c r="A205" s="212"/>
    </row>
    <row r="206" spans="1:1" x14ac:dyDescent="0.25">
      <c r="A206" s="212"/>
    </row>
    <row r="207" spans="1:1" x14ac:dyDescent="0.25">
      <c r="A207" s="212"/>
    </row>
    <row r="208" spans="1:1" x14ac:dyDescent="0.25">
      <c r="A208" s="212"/>
    </row>
    <row r="209" spans="1:1" x14ac:dyDescent="0.25">
      <c r="A209" s="212"/>
    </row>
    <row r="210" spans="1:1" x14ac:dyDescent="0.25">
      <c r="A210" s="212"/>
    </row>
    <row r="211" spans="1:1" x14ac:dyDescent="0.25">
      <c r="A211" s="212"/>
    </row>
    <row r="212" spans="1:1" x14ac:dyDescent="0.25">
      <c r="A212" s="212"/>
    </row>
    <row r="213" spans="1:1" x14ac:dyDescent="0.25">
      <c r="A213" s="212"/>
    </row>
    <row r="214" spans="1:1" x14ac:dyDescent="0.25">
      <c r="A214" s="212"/>
    </row>
    <row r="215" spans="1:1" x14ac:dyDescent="0.25">
      <c r="A215" s="212"/>
    </row>
    <row r="216" spans="1:1" x14ac:dyDescent="0.25">
      <c r="A216" s="212"/>
    </row>
    <row r="217" spans="1:1" x14ac:dyDescent="0.25">
      <c r="A217" s="212"/>
    </row>
    <row r="218" spans="1:1" x14ac:dyDescent="0.25">
      <c r="A218" s="212"/>
    </row>
    <row r="219" spans="1:1" x14ac:dyDescent="0.25">
      <c r="A219" s="212"/>
    </row>
    <row r="220" spans="1:1" x14ac:dyDescent="0.25">
      <c r="A220" s="212"/>
    </row>
    <row r="221" spans="1:1" x14ac:dyDescent="0.25">
      <c r="A221" s="212"/>
    </row>
    <row r="222" spans="1:1" x14ac:dyDescent="0.25">
      <c r="A222" s="212"/>
    </row>
    <row r="223" spans="1:1" x14ac:dyDescent="0.25">
      <c r="A223" s="212"/>
    </row>
    <row r="224" spans="1:1" x14ac:dyDescent="0.25">
      <c r="A224" s="212"/>
    </row>
    <row r="225" spans="1:1" x14ac:dyDescent="0.25">
      <c r="A225" s="212"/>
    </row>
    <row r="226" spans="1:1" x14ac:dyDescent="0.25">
      <c r="A226" s="212"/>
    </row>
    <row r="227" spans="1:1" x14ac:dyDescent="0.25">
      <c r="A227" s="212"/>
    </row>
    <row r="228" spans="1:1" x14ac:dyDescent="0.25">
      <c r="A228" s="212"/>
    </row>
    <row r="229" spans="1:1" x14ac:dyDescent="0.25">
      <c r="A229" s="212"/>
    </row>
    <row r="230" spans="1:1" x14ac:dyDescent="0.25">
      <c r="A230" s="212"/>
    </row>
    <row r="231" spans="1:1" x14ac:dyDescent="0.25">
      <c r="A231" s="212"/>
    </row>
    <row r="232" spans="1:1" x14ac:dyDescent="0.25">
      <c r="A232" s="212"/>
    </row>
    <row r="233" spans="1:1" x14ac:dyDescent="0.25">
      <c r="A233" s="212"/>
    </row>
    <row r="234" spans="1:1" x14ac:dyDescent="0.25">
      <c r="A234" s="212"/>
    </row>
    <row r="235" spans="1:1" x14ac:dyDescent="0.25">
      <c r="A235" s="212"/>
    </row>
    <row r="236" spans="1:1" x14ac:dyDescent="0.25">
      <c r="A236" s="212"/>
    </row>
    <row r="237" spans="1:1" x14ac:dyDescent="0.25">
      <c r="A237" s="212"/>
    </row>
    <row r="238" spans="1:1" x14ac:dyDescent="0.25">
      <c r="A238" s="212"/>
    </row>
    <row r="239" spans="1:1" x14ac:dyDescent="0.25">
      <c r="A239" s="212"/>
    </row>
    <row r="240" spans="1:1" x14ac:dyDescent="0.25">
      <c r="A240" s="212"/>
    </row>
    <row r="241" spans="1:1" x14ac:dyDescent="0.25">
      <c r="A241" s="212"/>
    </row>
    <row r="242" spans="1:1" x14ac:dyDescent="0.25">
      <c r="A242" s="212"/>
    </row>
    <row r="243" spans="1:1" x14ac:dyDescent="0.25">
      <c r="A243" s="212"/>
    </row>
    <row r="244" spans="1:1" x14ac:dyDescent="0.25">
      <c r="A244" s="212"/>
    </row>
    <row r="245" spans="1:1" x14ac:dyDescent="0.25">
      <c r="A245" s="212"/>
    </row>
    <row r="246" spans="1:1" x14ac:dyDescent="0.25">
      <c r="A246" s="212"/>
    </row>
    <row r="247" spans="1:1" x14ac:dyDescent="0.25">
      <c r="A247" s="212"/>
    </row>
    <row r="248" spans="1:1" x14ac:dyDescent="0.25">
      <c r="A248" s="212"/>
    </row>
    <row r="249" spans="1:1" x14ac:dyDescent="0.25">
      <c r="A249" s="212"/>
    </row>
    <row r="250" spans="1:1" x14ac:dyDescent="0.25">
      <c r="A250" s="212"/>
    </row>
    <row r="251" spans="1:1" x14ac:dyDescent="0.25">
      <c r="A251" s="212"/>
    </row>
    <row r="252" spans="1:1" x14ac:dyDescent="0.25">
      <c r="A252" s="212"/>
    </row>
    <row r="253" spans="1:1" x14ac:dyDescent="0.25">
      <c r="A253" s="212"/>
    </row>
    <row r="254" spans="1:1" x14ac:dyDescent="0.25">
      <c r="A254" s="212"/>
    </row>
    <row r="255" spans="1:1" x14ac:dyDescent="0.25">
      <c r="A255" s="212"/>
    </row>
    <row r="256" spans="1:1" x14ac:dyDescent="0.25">
      <c r="A256" s="212"/>
    </row>
    <row r="257" spans="1:1" x14ac:dyDescent="0.25">
      <c r="A257" s="212"/>
    </row>
    <row r="258" spans="1:1" x14ac:dyDescent="0.25">
      <c r="A258" s="212"/>
    </row>
    <row r="259" spans="1:1" x14ac:dyDescent="0.25">
      <c r="A259" s="212"/>
    </row>
    <row r="260" spans="1:1" x14ac:dyDescent="0.25">
      <c r="A260" s="212"/>
    </row>
    <row r="261" spans="1:1" x14ac:dyDescent="0.25">
      <c r="A261" s="212"/>
    </row>
    <row r="262" spans="1:1" x14ac:dyDescent="0.25">
      <c r="A262" s="212"/>
    </row>
    <row r="263" spans="1:1" x14ac:dyDescent="0.25">
      <c r="A263" s="212"/>
    </row>
    <row r="264" spans="1:1" x14ac:dyDescent="0.25">
      <c r="A264" s="212"/>
    </row>
    <row r="265" spans="1:1" x14ac:dyDescent="0.25">
      <c r="A265" s="212"/>
    </row>
    <row r="266" spans="1:1" x14ac:dyDescent="0.25">
      <c r="A266" s="212"/>
    </row>
    <row r="267" spans="1:1" x14ac:dyDescent="0.25">
      <c r="A267" s="212"/>
    </row>
    <row r="268" spans="1:1" x14ac:dyDescent="0.25">
      <c r="A268" s="212"/>
    </row>
    <row r="269" spans="1:1" x14ac:dyDescent="0.25">
      <c r="A269" s="212"/>
    </row>
    <row r="270" spans="1:1" x14ac:dyDescent="0.25">
      <c r="A270" s="212"/>
    </row>
    <row r="271" spans="1:1" x14ac:dyDescent="0.25">
      <c r="A271" s="212"/>
    </row>
    <row r="272" spans="1:1" x14ac:dyDescent="0.25">
      <c r="A272" s="212"/>
    </row>
    <row r="273" spans="1:1" x14ac:dyDescent="0.25">
      <c r="A273" s="212"/>
    </row>
    <row r="274" spans="1:1" x14ac:dyDescent="0.25">
      <c r="A274" s="212"/>
    </row>
    <row r="275" spans="1:1" x14ac:dyDescent="0.25">
      <c r="A275" s="212"/>
    </row>
    <row r="276" spans="1:1" x14ac:dyDescent="0.25">
      <c r="A276" s="212"/>
    </row>
    <row r="277" spans="1:1" x14ac:dyDescent="0.25">
      <c r="A277" s="212"/>
    </row>
    <row r="278" spans="1:1" x14ac:dyDescent="0.25">
      <c r="A278" s="212"/>
    </row>
    <row r="279" spans="1:1" x14ac:dyDescent="0.25">
      <c r="A279" s="212"/>
    </row>
    <row r="280" spans="1:1" x14ac:dyDescent="0.25">
      <c r="A280" s="212"/>
    </row>
    <row r="281" spans="1:1" x14ac:dyDescent="0.25">
      <c r="A281" s="212"/>
    </row>
    <row r="282" spans="1:1" x14ac:dyDescent="0.25">
      <c r="A282" s="212"/>
    </row>
    <row r="283" spans="1:1" x14ac:dyDescent="0.25">
      <c r="A283" s="212"/>
    </row>
    <row r="284" spans="1:1" x14ac:dyDescent="0.25">
      <c r="A284" s="212"/>
    </row>
    <row r="285" spans="1:1" x14ac:dyDescent="0.25">
      <c r="A285" s="212"/>
    </row>
    <row r="286" spans="1:1" x14ac:dyDescent="0.25">
      <c r="A286" s="212"/>
    </row>
    <row r="287" spans="1:1" x14ac:dyDescent="0.25">
      <c r="A287" s="212"/>
    </row>
    <row r="288" spans="1:1" x14ac:dyDescent="0.25">
      <c r="A288" s="212"/>
    </row>
    <row r="289" spans="1:1" x14ac:dyDescent="0.25">
      <c r="A289" s="212"/>
    </row>
    <row r="290" spans="1:1" x14ac:dyDescent="0.25">
      <c r="A290" s="212"/>
    </row>
    <row r="291" spans="1:1" x14ac:dyDescent="0.25">
      <c r="A291" s="212"/>
    </row>
    <row r="292" spans="1:1" x14ac:dyDescent="0.25">
      <c r="A292" s="212"/>
    </row>
    <row r="293" spans="1:1" x14ac:dyDescent="0.25">
      <c r="A293" s="212"/>
    </row>
    <row r="294" spans="1:1" x14ac:dyDescent="0.25">
      <c r="A294" s="212"/>
    </row>
    <row r="295" spans="1:1" x14ac:dyDescent="0.25">
      <c r="A295" s="212"/>
    </row>
    <row r="296" spans="1:1" x14ac:dyDescent="0.25">
      <c r="A296" s="212"/>
    </row>
    <row r="297" spans="1:1" x14ac:dyDescent="0.25">
      <c r="A297" s="212"/>
    </row>
    <row r="298" spans="1:1" x14ac:dyDescent="0.25">
      <c r="A298" s="212"/>
    </row>
    <row r="299" spans="1:1" x14ac:dyDescent="0.25">
      <c r="A299" s="212"/>
    </row>
    <row r="300" spans="1:1" x14ac:dyDescent="0.25">
      <c r="A300" s="212"/>
    </row>
    <row r="301" spans="1:1" x14ac:dyDescent="0.25">
      <c r="A301" s="212"/>
    </row>
    <row r="302" spans="1:1" x14ac:dyDescent="0.25">
      <c r="A302" s="212"/>
    </row>
    <row r="303" spans="1:1" x14ac:dyDescent="0.25">
      <c r="A303" s="212"/>
    </row>
    <row r="304" spans="1:1" x14ac:dyDescent="0.25">
      <c r="A304" s="212"/>
    </row>
    <row r="305" spans="1:1" x14ac:dyDescent="0.25">
      <c r="A305" s="212"/>
    </row>
    <row r="306" spans="1:1" x14ac:dyDescent="0.25">
      <c r="A306" s="212"/>
    </row>
    <row r="307" spans="1:1" x14ac:dyDescent="0.25">
      <c r="A307" s="212"/>
    </row>
    <row r="308" spans="1:1" x14ac:dyDescent="0.25">
      <c r="A308" s="212"/>
    </row>
    <row r="309" spans="1:1" x14ac:dyDescent="0.25">
      <c r="A309" s="212"/>
    </row>
    <row r="310" spans="1:1" x14ac:dyDescent="0.25">
      <c r="A310" s="212"/>
    </row>
    <row r="311" spans="1:1" x14ac:dyDescent="0.25">
      <c r="A311" s="212"/>
    </row>
    <row r="312" spans="1:1" x14ac:dyDescent="0.25">
      <c r="A312" s="212"/>
    </row>
    <row r="313" spans="1:1" x14ac:dyDescent="0.25">
      <c r="A313" s="212"/>
    </row>
    <row r="314" spans="1:1" x14ac:dyDescent="0.25">
      <c r="A314" s="212"/>
    </row>
    <row r="315" spans="1:1" x14ac:dyDescent="0.25">
      <c r="A315" s="212"/>
    </row>
    <row r="316" spans="1:1" x14ac:dyDescent="0.25">
      <c r="A316" s="212"/>
    </row>
    <row r="317" spans="1:1" x14ac:dyDescent="0.25">
      <c r="A317" s="212"/>
    </row>
    <row r="318" spans="1:1" x14ac:dyDescent="0.25">
      <c r="A318" s="212"/>
    </row>
    <row r="319" spans="1:1" x14ac:dyDescent="0.25">
      <c r="A319" s="212"/>
    </row>
    <row r="320" spans="1:1" x14ac:dyDescent="0.25">
      <c r="A320" s="212"/>
    </row>
    <row r="321" spans="1:1" x14ac:dyDescent="0.25">
      <c r="A321" s="212"/>
    </row>
    <row r="322" spans="1:1" x14ac:dyDescent="0.25">
      <c r="A322" s="212"/>
    </row>
    <row r="323" spans="1:1" x14ac:dyDescent="0.25">
      <c r="A323" s="212"/>
    </row>
    <row r="324" spans="1:1" x14ac:dyDescent="0.25">
      <c r="A324" s="212"/>
    </row>
    <row r="325" spans="1:1" x14ac:dyDescent="0.25">
      <c r="A325" s="212"/>
    </row>
    <row r="326" spans="1:1" x14ac:dyDescent="0.25">
      <c r="A326" s="212"/>
    </row>
    <row r="327" spans="1:1" x14ac:dyDescent="0.25">
      <c r="A327" s="212"/>
    </row>
    <row r="328" spans="1:1" x14ac:dyDescent="0.25">
      <c r="A328" s="212"/>
    </row>
    <row r="329" spans="1:1" x14ac:dyDescent="0.25">
      <c r="A329" s="212"/>
    </row>
    <row r="330" spans="1:1" x14ac:dyDescent="0.25">
      <c r="A330" s="212"/>
    </row>
    <row r="331" spans="1:1" x14ac:dyDescent="0.25">
      <c r="A331" s="212"/>
    </row>
    <row r="332" spans="1:1" x14ac:dyDescent="0.25">
      <c r="A332" s="212"/>
    </row>
    <row r="333" spans="1:1" x14ac:dyDescent="0.25">
      <c r="A333" s="212"/>
    </row>
    <row r="334" spans="1:1" x14ac:dyDescent="0.25">
      <c r="A334" s="212"/>
    </row>
    <row r="335" spans="1:1" x14ac:dyDescent="0.25">
      <c r="A335" s="212"/>
    </row>
    <row r="336" spans="1:1" x14ac:dyDescent="0.25">
      <c r="A336" s="212"/>
    </row>
    <row r="337" spans="1:1" x14ac:dyDescent="0.25">
      <c r="A337" s="212"/>
    </row>
    <row r="338" spans="1:1" x14ac:dyDescent="0.25">
      <c r="A338" s="212"/>
    </row>
    <row r="339" spans="1:1" x14ac:dyDescent="0.25">
      <c r="A339" s="212"/>
    </row>
    <row r="340" spans="1:1" x14ac:dyDescent="0.25">
      <c r="A340" s="212"/>
    </row>
    <row r="341" spans="1:1" x14ac:dyDescent="0.25">
      <c r="A341" s="212"/>
    </row>
    <row r="342" spans="1:1" x14ac:dyDescent="0.25">
      <c r="A342" s="212"/>
    </row>
    <row r="343" spans="1:1" x14ac:dyDescent="0.25">
      <c r="A343" s="212"/>
    </row>
    <row r="344" spans="1:1" x14ac:dyDescent="0.25">
      <c r="A344" s="212"/>
    </row>
    <row r="345" spans="1:1" x14ac:dyDescent="0.25">
      <c r="A345" s="212"/>
    </row>
    <row r="346" spans="1:1" x14ac:dyDescent="0.25">
      <c r="A346" s="212"/>
    </row>
    <row r="347" spans="1:1" x14ac:dyDescent="0.25">
      <c r="A347" s="212"/>
    </row>
    <row r="348" spans="1:1" x14ac:dyDescent="0.25">
      <c r="A348" s="212"/>
    </row>
    <row r="349" spans="1:1" x14ac:dyDescent="0.25">
      <c r="A349" s="212"/>
    </row>
    <row r="350" spans="1:1" x14ac:dyDescent="0.25">
      <c r="A350" s="212"/>
    </row>
    <row r="351" spans="1:1" x14ac:dyDescent="0.25">
      <c r="A351" s="212"/>
    </row>
    <row r="352" spans="1:1" x14ac:dyDescent="0.25">
      <c r="A352" s="212"/>
    </row>
    <row r="353" spans="1:1" x14ac:dyDescent="0.25">
      <c r="A353" s="212"/>
    </row>
    <row r="354" spans="1:1" x14ac:dyDescent="0.25">
      <c r="A354" s="212"/>
    </row>
    <row r="355" spans="1:1" x14ac:dyDescent="0.25">
      <c r="A355" s="212"/>
    </row>
    <row r="356" spans="1:1" x14ac:dyDescent="0.25">
      <c r="A356" s="212"/>
    </row>
    <row r="357" spans="1:1" x14ac:dyDescent="0.25">
      <c r="A357" s="212"/>
    </row>
    <row r="358" spans="1:1" x14ac:dyDescent="0.25">
      <c r="A358" s="212"/>
    </row>
    <row r="359" spans="1:1" x14ac:dyDescent="0.25">
      <c r="A359" s="212"/>
    </row>
    <row r="360" spans="1:1" x14ac:dyDescent="0.25">
      <c r="A360" s="212"/>
    </row>
    <row r="361" spans="1:1" x14ac:dyDescent="0.25">
      <c r="A361" s="212"/>
    </row>
    <row r="362" spans="1:1" x14ac:dyDescent="0.25">
      <c r="A362" s="212"/>
    </row>
    <row r="363" spans="1:1" x14ac:dyDescent="0.25">
      <c r="A363" s="212"/>
    </row>
    <row r="364" spans="1:1" x14ac:dyDescent="0.25">
      <c r="A364" s="212"/>
    </row>
    <row r="365" spans="1:1" x14ac:dyDescent="0.25">
      <c r="A365" s="212"/>
    </row>
    <row r="366" spans="1:1" x14ac:dyDescent="0.25">
      <c r="A366" s="212"/>
    </row>
    <row r="367" spans="1:1" x14ac:dyDescent="0.25">
      <c r="A367" s="212"/>
    </row>
    <row r="368" spans="1:1" x14ac:dyDescent="0.25">
      <c r="A368" s="212"/>
    </row>
    <row r="369" spans="1:1" x14ac:dyDescent="0.25">
      <c r="A369" s="212"/>
    </row>
    <row r="370" spans="1:1" x14ac:dyDescent="0.25">
      <c r="A370" s="212"/>
    </row>
    <row r="371" spans="1:1" x14ac:dyDescent="0.25">
      <c r="A371" s="212"/>
    </row>
    <row r="372" spans="1:1" x14ac:dyDescent="0.25">
      <c r="A372" s="212"/>
    </row>
    <row r="373" spans="1:1" x14ac:dyDescent="0.25">
      <c r="A373" s="212"/>
    </row>
    <row r="374" spans="1:1" x14ac:dyDescent="0.25">
      <c r="A374" s="212"/>
    </row>
    <row r="375" spans="1:1" x14ac:dyDescent="0.25">
      <c r="A375" s="212"/>
    </row>
    <row r="376" spans="1:1" x14ac:dyDescent="0.25">
      <c r="A376" s="212"/>
    </row>
    <row r="377" spans="1:1" x14ac:dyDescent="0.25">
      <c r="A377" s="212"/>
    </row>
    <row r="378" spans="1:1" x14ac:dyDescent="0.25">
      <c r="A378" s="212"/>
    </row>
    <row r="379" spans="1:1" x14ac:dyDescent="0.25">
      <c r="A379" s="212"/>
    </row>
    <row r="380" spans="1:1" x14ac:dyDescent="0.25">
      <c r="A380" s="212"/>
    </row>
    <row r="381" spans="1:1" x14ac:dyDescent="0.25">
      <c r="A381" s="212"/>
    </row>
    <row r="382" spans="1:1" x14ac:dyDescent="0.25">
      <c r="A382" s="212"/>
    </row>
    <row r="383" spans="1:1" x14ac:dyDescent="0.25">
      <c r="A383" s="212"/>
    </row>
    <row r="384" spans="1:1" x14ac:dyDescent="0.25">
      <c r="A384" s="212"/>
    </row>
    <row r="385" spans="1:1" x14ac:dyDescent="0.25">
      <c r="A385" s="212"/>
    </row>
    <row r="386" spans="1:1" x14ac:dyDescent="0.25">
      <c r="A386" s="212"/>
    </row>
    <row r="387" spans="1:1" x14ac:dyDescent="0.25">
      <c r="A387" s="212"/>
    </row>
    <row r="388" spans="1:1" x14ac:dyDescent="0.25">
      <c r="A388" s="212"/>
    </row>
    <row r="389" spans="1:1" x14ac:dyDescent="0.25">
      <c r="A389" s="212"/>
    </row>
    <row r="390" spans="1:1" x14ac:dyDescent="0.25">
      <c r="A390" s="212"/>
    </row>
    <row r="391" spans="1:1" x14ac:dyDescent="0.25">
      <c r="A391" s="212"/>
    </row>
    <row r="392" spans="1:1" x14ac:dyDescent="0.25">
      <c r="A392" s="212"/>
    </row>
    <row r="393" spans="1:1" x14ac:dyDescent="0.25">
      <c r="A393" s="212"/>
    </row>
    <row r="394" spans="1:1" x14ac:dyDescent="0.25">
      <c r="A394" s="212"/>
    </row>
    <row r="395" spans="1:1" x14ac:dyDescent="0.25">
      <c r="A395" s="212"/>
    </row>
    <row r="396" spans="1:1" x14ac:dyDescent="0.25">
      <c r="A396" s="212"/>
    </row>
    <row r="397" spans="1:1" x14ac:dyDescent="0.25">
      <c r="A397" s="212"/>
    </row>
    <row r="398" spans="1:1" x14ac:dyDescent="0.25">
      <c r="A398" s="212"/>
    </row>
    <row r="399" spans="1:1" x14ac:dyDescent="0.25">
      <c r="A399" s="212"/>
    </row>
    <row r="400" spans="1:1" x14ac:dyDescent="0.25">
      <c r="A400" s="212"/>
    </row>
    <row r="401" spans="1:1" x14ac:dyDescent="0.25">
      <c r="A401" s="212"/>
    </row>
    <row r="402" spans="1:1" x14ac:dyDescent="0.25">
      <c r="A402" s="212"/>
    </row>
    <row r="403" spans="1:1" x14ac:dyDescent="0.25">
      <c r="A403" s="212"/>
    </row>
    <row r="404" spans="1:1" x14ac:dyDescent="0.25">
      <c r="A404" s="212"/>
    </row>
    <row r="405" spans="1:1" x14ac:dyDescent="0.25">
      <c r="A405" s="212"/>
    </row>
    <row r="406" spans="1:1" x14ac:dyDescent="0.25">
      <c r="A406" s="212"/>
    </row>
    <row r="407" spans="1:1" x14ac:dyDescent="0.25">
      <c r="A407" s="212"/>
    </row>
    <row r="408" spans="1:1" x14ac:dyDescent="0.25">
      <c r="A408" s="212"/>
    </row>
    <row r="409" spans="1:1" x14ac:dyDescent="0.25">
      <c r="A409" s="212"/>
    </row>
    <row r="410" spans="1:1" x14ac:dyDescent="0.25">
      <c r="A410" s="212"/>
    </row>
    <row r="411" spans="1:1" x14ac:dyDescent="0.25">
      <c r="A411" s="212"/>
    </row>
    <row r="412" spans="1:1" x14ac:dyDescent="0.25">
      <c r="A412" s="212"/>
    </row>
    <row r="413" spans="1:1" x14ac:dyDescent="0.25">
      <c r="A413" s="212"/>
    </row>
    <row r="414" spans="1:1" x14ac:dyDescent="0.25">
      <c r="A414" s="212"/>
    </row>
    <row r="415" spans="1:1" x14ac:dyDescent="0.25">
      <c r="A415" s="212"/>
    </row>
    <row r="416" spans="1:1" x14ac:dyDescent="0.25">
      <c r="A416" s="212"/>
    </row>
    <row r="417" spans="1:1" x14ac:dyDescent="0.25">
      <c r="A417" s="212"/>
    </row>
    <row r="418" spans="1:1" x14ac:dyDescent="0.25">
      <c r="A418" s="212"/>
    </row>
    <row r="419" spans="1:1" x14ac:dyDescent="0.25">
      <c r="A419" s="212"/>
    </row>
    <row r="420" spans="1:1" x14ac:dyDescent="0.25">
      <c r="A420" s="212"/>
    </row>
    <row r="421" spans="1:1" x14ac:dyDescent="0.25">
      <c r="A421" s="212"/>
    </row>
    <row r="422" spans="1:1" x14ac:dyDescent="0.25">
      <c r="A422" s="212"/>
    </row>
    <row r="423" spans="1:1" x14ac:dyDescent="0.25">
      <c r="A423" s="212"/>
    </row>
    <row r="424" spans="1:1" x14ac:dyDescent="0.25">
      <c r="A424" s="212"/>
    </row>
    <row r="425" spans="1:1" x14ac:dyDescent="0.25">
      <c r="A425" s="212"/>
    </row>
    <row r="426" spans="1:1" x14ac:dyDescent="0.25">
      <c r="A426" s="212"/>
    </row>
    <row r="427" spans="1:1" x14ac:dyDescent="0.25">
      <c r="A427" s="212"/>
    </row>
    <row r="428" spans="1:1" x14ac:dyDescent="0.25">
      <c r="A428" s="212"/>
    </row>
    <row r="429" spans="1:1" x14ac:dyDescent="0.25">
      <c r="A429" s="212"/>
    </row>
    <row r="430" spans="1:1" x14ac:dyDescent="0.25">
      <c r="A430" s="212"/>
    </row>
    <row r="431" spans="1:1" x14ac:dyDescent="0.25">
      <c r="A431" s="212"/>
    </row>
    <row r="432" spans="1:1" x14ac:dyDescent="0.25">
      <c r="A432" s="212"/>
    </row>
    <row r="433" spans="1:1" x14ac:dyDescent="0.25">
      <c r="A433" s="212"/>
    </row>
    <row r="434" spans="1:1" x14ac:dyDescent="0.25">
      <c r="A434" s="212"/>
    </row>
    <row r="435" spans="1:1" x14ac:dyDescent="0.25">
      <c r="A435" s="212"/>
    </row>
    <row r="436" spans="1:1" x14ac:dyDescent="0.25">
      <c r="A436" s="212"/>
    </row>
    <row r="437" spans="1:1" x14ac:dyDescent="0.25">
      <c r="A437" s="212"/>
    </row>
    <row r="438" spans="1:1" x14ac:dyDescent="0.25">
      <c r="A438" s="212"/>
    </row>
    <row r="439" spans="1:1" x14ac:dyDescent="0.25">
      <c r="A439" s="212"/>
    </row>
    <row r="440" spans="1:1" x14ac:dyDescent="0.25">
      <c r="A440" s="212"/>
    </row>
    <row r="441" spans="1:1" x14ac:dyDescent="0.25">
      <c r="A441" s="212"/>
    </row>
    <row r="442" spans="1:1" x14ac:dyDescent="0.25">
      <c r="A442" s="212"/>
    </row>
    <row r="443" spans="1:1" x14ac:dyDescent="0.25">
      <c r="A443" s="212"/>
    </row>
    <row r="444" spans="1:1" x14ac:dyDescent="0.25">
      <c r="A444" s="212"/>
    </row>
    <row r="445" spans="1:1" x14ac:dyDescent="0.25">
      <c r="A445" s="212"/>
    </row>
    <row r="446" spans="1:1" x14ac:dyDescent="0.25">
      <c r="A446" s="212"/>
    </row>
    <row r="447" spans="1:1" x14ac:dyDescent="0.25">
      <c r="A447" s="212"/>
    </row>
    <row r="448" spans="1:1" x14ac:dyDescent="0.25">
      <c r="A448" s="212"/>
    </row>
    <row r="449" spans="1:1" x14ac:dyDescent="0.25">
      <c r="A449" s="212"/>
    </row>
    <row r="450" spans="1:1" x14ac:dyDescent="0.25">
      <c r="A450" s="212"/>
    </row>
    <row r="451" spans="1:1" x14ac:dyDescent="0.25">
      <c r="A451" s="212"/>
    </row>
    <row r="452" spans="1:1" x14ac:dyDescent="0.25">
      <c r="A452" s="212"/>
    </row>
    <row r="453" spans="1:1" x14ac:dyDescent="0.25">
      <c r="A453" s="212"/>
    </row>
    <row r="454" spans="1:1" x14ac:dyDescent="0.25">
      <c r="A454" s="212"/>
    </row>
    <row r="455" spans="1:1" x14ac:dyDescent="0.25">
      <c r="A455" s="212"/>
    </row>
    <row r="456" spans="1:1" x14ac:dyDescent="0.25">
      <c r="A456" s="212"/>
    </row>
    <row r="457" spans="1:1" x14ac:dyDescent="0.25">
      <c r="A457" s="212"/>
    </row>
    <row r="458" spans="1:1" x14ac:dyDescent="0.25">
      <c r="A458" s="212"/>
    </row>
    <row r="459" spans="1:1" x14ac:dyDescent="0.25">
      <c r="A459" s="212"/>
    </row>
    <row r="460" spans="1:1" x14ac:dyDescent="0.25">
      <c r="A460" s="212"/>
    </row>
    <row r="461" spans="1:1" x14ac:dyDescent="0.25">
      <c r="A461" s="212"/>
    </row>
    <row r="462" spans="1:1" x14ac:dyDescent="0.25">
      <c r="A462" s="212"/>
    </row>
    <row r="463" spans="1:1" x14ac:dyDescent="0.25">
      <c r="A463" s="212"/>
    </row>
    <row r="464" spans="1:1" x14ac:dyDescent="0.25">
      <c r="A464" s="212"/>
    </row>
    <row r="465" spans="1:1" x14ac:dyDescent="0.25">
      <c r="A465" s="212"/>
    </row>
    <row r="466" spans="1:1" x14ac:dyDescent="0.25">
      <c r="A466" s="212"/>
    </row>
    <row r="467" spans="1:1" x14ac:dyDescent="0.25">
      <c r="A467" s="212"/>
    </row>
    <row r="468" spans="1:1" x14ac:dyDescent="0.25">
      <c r="A468" s="212"/>
    </row>
    <row r="469" spans="1:1" x14ac:dyDescent="0.25">
      <c r="A469" s="212"/>
    </row>
    <row r="470" spans="1:1" x14ac:dyDescent="0.25">
      <c r="A470" s="212"/>
    </row>
    <row r="471" spans="1:1" x14ac:dyDescent="0.25">
      <c r="A471" s="212"/>
    </row>
    <row r="472" spans="1:1" x14ac:dyDescent="0.25">
      <c r="A472" s="212"/>
    </row>
    <row r="473" spans="1:1" x14ac:dyDescent="0.25">
      <c r="A473" s="212"/>
    </row>
    <row r="474" spans="1:1" x14ac:dyDescent="0.25">
      <c r="A474" s="212"/>
    </row>
    <row r="475" spans="1:1" x14ac:dyDescent="0.25">
      <c r="A475" s="212"/>
    </row>
    <row r="476" spans="1:1" x14ac:dyDescent="0.25">
      <c r="A476" s="212"/>
    </row>
    <row r="477" spans="1:1" x14ac:dyDescent="0.25">
      <c r="A477" s="212"/>
    </row>
    <row r="478" spans="1:1" x14ac:dyDescent="0.25">
      <c r="A478" s="212"/>
    </row>
    <row r="479" spans="1:1" x14ac:dyDescent="0.25">
      <c r="A479" s="212"/>
    </row>
    <row r="480" spans="1:1" x14ac:dyDescent="0.25">
      <c r="A480" s="212"/>
    </row>
    <row r="481" spans="1:1" x14ac:dyDescent="0.25">
      <c r="A481" s="212"/>
    </row>
    <row r="482" spans="1:1" x14ac:dyDescent="0.25">
      <c r="A482" s="212"/>
    </row>
    <row r="483" spans="1:1" x14ac:dyDescent="0.25">
      <c r="A483" s="212"/>
    </row>
    <row r="484" spans="1:1" x14ac:dyDescent="0.25">
      <c r="A484" s="212"/>
    </row>
    <row r="485" spans="1:1" x14ac:dyDescent="0.25">
      <c r="A485" s="212"/>
    </row>
    <row r="486" spans="1:1" x14ac:dyDescent="0.25">
      <c r="A486" s="212"/>
    </row>
    <row r="487" spans="1:1" x14ac:dyDescent="0.25">
      <c r="A487" s="212"/>
    </row>
    <row r="488" spans="1:1" x14ac:dyDescent="0.25">
      <c r="A488" s="212"/>
    </row>
    <row r="489" spans="1:1" x14ac:dyDescent="0.25">
      <c r="A489" s="212"/>
    </row>
    <row r="490" spans="1:1" x14ac:dyDescent="0.25">
      <c r="A490" s="212"/>
    </row>
    <row r="491" spans="1:1" x14ac:dyDescent="0.25">
      <c r="A491" s="212"/>
    </row>
    <row r="492" spans="1:1" x14ac:dyDescent="0.25">
      <c r="A492" s="212"/>
    </row>
    <row r="493" spans="1:1" x14ac:dyDescent="0.25">
      <c r="A493" s="212"/>
    </row>
    <row r="494" spans="1:1" x14ac:dyDescent="0.25">
      <c r="A494" s="212"/>
    </row>
    <row r="495" spans="1:1" x14ac:dyDescent="0.25">
      <c r="A495" s="212"/>
    </row>
    <row r="496" spans="1:1" x14ac:dyDescent="0.25">
      <c r="A496" s="212"/>
    </row>
    <row r="497" spans="1:1" x14ac:dyDescent="0.25">
      <c r="A497" s="212"/>
    </row>
    <row r="498" spans="1:1" x14ac:dyDescent="0.25">
      <c r="A498" s="212"/>
    </row>
    <row r="499" spans="1:1" x14ac:dyDescent="0.25">
      <c r="A499" s="212"/>
    </row>
    <row r="500" spans="1:1" x14ac:dyDescent="0.25">
      <c r="A500" s="212"/>
    </row>
    <row r="501" spans="1:1" x14ac:dyDescent="0.25">
      <c r="A501" s="212"/>
    </row>
    <row r="502" spans="1:1" x14ac:dyDescent="0.25">
      <c r="A502" s="212"/>
    </row>
    <row r="503" spans="1:1" x14ac:dyDescent="0.25">
      <c r="A503" s="212"/>
    </row>
    <row r="504" spans="1:1" x14ac:dyDescent="0.25">
      <c r="A504" s="212"/>
    </row>
    <row r="505" spans="1:1" x14ac:dyDescent="0.25">
      <c r="A505" s="212"/>
    </row>
    <row r="506" spans="1:1" x14ac:dyDescent="0.25">
      <c r="A506" s="212"/>
    </row>
    <row r="507" spans="1:1" x14ac:dyDescent="0.25">
      <c r="A507" s="212"/>
    </row>
    <row r="508" spans="1:1" x14ac:dyDescent="0.25">
      <c r="A508" s="212"/>
    </row>
    <row r="509" spans="1:1" x14ac:dyDescent="0.25">
      <c r="A509" s="212"/>
    </row>
    <row r="510" spans="1:1" x14ac:dyDescent="0.25">
      <c r="A510" s="212"/>
    </row>
    <row r="511" spans="1:1" x14ac:dyDescent="0.25">
      <c r="A511" s="212"/>
    </row>
    <row r="512" spans="1:1" x14ac:dyDescent="0.25">
      <c r="A512" s="212"/>
    </row>
    <row r="513" spans="1:1" x14ac:dyDescent="0.25">
      <c r="A513" s="212"/>
    </row>
    <row r="514" spans="1:1" x14ac:dyDescent="0.25">
      <c r="A514" s="212"/>
    </row>
    <row r="515" spans="1:1" x14ac:dyDescent="0.25">
      <c r="A515" s="212"/>
    </row>
    <row r="516" spans="1:1" x14ac:dyDescent="0.25">
      <c r="A516" s="212"/>
    </row>
    <row r="517" spans="1:1" x14ac:dyDescent="0.25">
      <c r="A517" s="212"/>
    </row>
    <row r="518" spans="1:1" x14ac:dyDescent="0.25">
      <c r="A518" s="212"/>
    </row>
    <row r="519" spans="1:1" x14ac:dyDescent="0.25">
      <c r="A519" s="212"/>
    </row>
    <row r="520" spans="1:1" x14ac:dyDescent="0.25">
      <c r="A520" s="212"/>
    </row>
    <row r="521" spans="1:1" x14ac:dyDescent="0.25">
      <c r="A521" s="212"/>
    </row>
    <row r="522" spans="1:1" x14ac:dyDescent="0.25">
      <c r="A522" s="212"/>
    </row>
    <row r="523" spans="1:1" x14ac:dyDescent="0.25">
      <c r="A523" s="212"/>
    </row>
    <row r="524" spans="1:1" x14ac:dyDescent="0.25">
      <c r="A524" s="212"/>
    </row>
    <row r="525" spans="1:1" x14ac:dyDescent="0.25">
      <c r="A525" s="212"/>
    </row>
    <row r="526" spans="1:1" x14ac:dyDescent="0.25">
      <c r="A526" s="212"/>
    </row>
    <row r="527" spans="1:1" x14ac:dyDescent="0.25">
      <c r="A527" s="212"/>
    </row>
    <row r="528" spans="1:1" x14ac:dyDescent="0.25">
      <c r="A528" s="212"/>
    </row>
    <row r="529" spans="1:1" x14ac:dyDescent="0.25">
      <c r="A529" s="212"/>
    </row>
    <row r="530" spans="1:1" x14ac:dyDescent="0.25">
      <c r="A530" s="212"/>
    </row>
    <row r="531" spans="1:1" x14ac:dyDescent="0.25">
      <c r="A531" s="212"/>
    </row>
    <row r="532" spans="1:1" x14ac:dyDescent="0.25">
      <c r="A532" s="212"/>
    </row>
    <row r="533" spans="1:1" x14ac:dyDescent="0.25">
      <c r="A533" s="212"/>
    </row>
    <row r="534" spans="1:1" x14ac:dyDescent="0.25">
      <c r="A534" s="212"/>
    </row>
    <row r="535" spans="1:1" x14ac:dyDescent="0.25">
      <c r="A535" s="212"/>
    </row>
    <row r="536" spans="1:1" x14ac:dyDescent="0.25">
      <c r="A536" s="212"/>
    </row>
    <row r="537" spans="1:1" x14ac:dyDescent="0.25">
      <c r="A537" s="212"/>
    </row>
    <row r="538" spans="1:1" x14ac:dyDescent="0.25">
      <c r="A538" s="212"/>
    </row>
    <row r="539" spans="1:1" x14ac:dyDescent="0.25">
      <c r="A539" s="212"/>
    </row>
    <row r="540" spans="1:1" x14ac:dyDescent="0.25">
      <c r="A540" s="212"/>
    </row>
    <row r="541" spans="1:1" x14ac:dyDescent="0.25">
      <c r="A541" s="212"/>
    </row>
    <row r="542" spans="1:1" x14ac:dyDescent="0.25">
      <c r="A542" s="212"/>
    </row>
    <row r="543" spans="1:1" x14ac:dyDescent="0.25">
      <c r="A543" s="212"/>
    </row>
    <row r="544" spans="1:1" x14ac:dyDescent="0.25">
      <c r="A544" s="212"/>
    </row>
    <row r="545" spans="1:1" x14ac:dyDescent="0.25">
      <c r="A545" s="212"/>
    </row>
    <row r="546" spans="1:1" x14ac:dyDescent="0.25">
      <c r="A546" s="212"/>
    </row>
    <row r="547" spans="1:1" x14ac:dyDescent="0.25">
      <c r="A547" s="212"/>
    </row>
    <row r="548" spans="1:1" x14ac:dyDescent="0.25">
      <c r="A548" s="212"/>
    </row>
    <row r="549" spans="1:1" x14ac:dyDescent="0.25">
      <c r="A549" s="212"/>
    </row>
    <row r="550" spans="1:1" x14ac:dyDescent="0.25">
      <c r="A550" s="212"/>
    </row>
    <row r="551" spans="1:1" x14ac:dyDescent="0.25">
      <c r="A551" s="212"/>
    </row>
    <row r="552" spans="1:1" x14ac:dyDescent="0.25">
      <c r="A552" s="212"/>
    </row>
    <row r="553" spans="1:1" x14ac:dyDescent="0.25">
      <c r="A553" s="212"/>
    </row>
    <row r="554" spans="1:1" x14ac:dyDescent="0.25">
      <c r="A554" s="212"/>
    </row>
    <row r="555" spans="1:1" x14ac:dyDescent="0.25">
      <c r="A555" s="212"/>
    </row>
    <row r="556" spans="1:1" x14ac:dyDescent="0.25">
      <c r="A556" s="212"/>
    </row>
    <row r="557" spans="1:1" x14ac:dyDescent="0.25">
      <c r="A557" s="212"/>
    </row>
    <row r="558" spans="1:1" x14ac:dyDescent="0.25">
      <c r="A558" s="212"/>
    </row>
    <row r="559" spans="1:1" x14ac:dyDescent="0.25">
      <c r="A559" s="212"/>
    </row>
    <row r="560" spans="1:1" x14ac:dyDescent="0.25">
      <c r="A560" s="212"/>
    </row>
    <row r="561" spans="1:1" x14ac:dyDescent="0.25">
      <c r="A561" s="212"/>
    </row>
    <row r="562" spans="1:1" x14ac:dyDescent="0.25">
      <c r="A562" s="212"/>
    </row>
    <row r="563" spans="1:1" x14ac:dyDescent="0.25">
      <c r="A563" s="212"/>
    </row>
    <row r="564" spans="1:1" x14ac:dyDescent="0.25">
      <c r="A564" s="212"/>
    </row>
    <row r="565" spans="1:1" x14ac:dyDescent="0.25">
      <c r="A565" s="212"/>
    </row>
    <row r="566" spans="1:1" x14ac:dyDescent="0.25">
      <c r="A566" s="212"/>
    </row>
    <row r="567" spans="1:1" x14ac:dyDescent="0.25">
      <c r="A567" s="212"/>
    </row>
    <row r="568" spans="1:1" x14ac:dyDescent="0.25">
      <c r="A568" s="212"/>
    </row>
    <row r="569" spans="1:1" x14ac:dyDescent="0.25">
      <c r="A569" s="212"/>
    </row>
    <row r="570" spans="1:1" x14ac:dyDescent="0.25">
      <c r="A570" s="212"/>
    </row>
    <row r="571" spans="1:1" x14ac:dyDescent="0.25">
      <c r="A571" s="212"/>
    </row>
    <row r="572" spans="1:1" x14ac:dyDescent="0.25">
      <c r="A572" s="212"/>
    </row>
    <row r="573" spans="1:1" x14ac:dyDescent="0.25">
      <c r="A573" s="212"/>
    </row>
    <row r="574" spans="1:1" x14ac:dyDescent="0.25">
      <c r="A574" s="212"/>
    </row>
    <row r="575" spans="1:1" x14ac:dyDescent="0.25">
      <c r="A575" s="212"/>
    </row>
    <row r="576" spans="1:1" x14ac:dyDescent="0.25">
      <c r="A576" s="212"/>
    </row>
    <row r="577" spans="1:1" x14ac:dyDescent="0.25">
      <c r="A577" s="212"/>
    </row>
    <row r="578" spans="1:1" x14ac:dyDescent="0.25">
      <c r="A578" s="212"/>
    </row>
    <row r="579" spans="1:1" x14ac:dyDescent="0.25">
      <c r="A579" s="212"/>
    </row>
    <row r="580" spans="1:1" x14ac:dyDescent="0.25">
      <c r="A580" s="212"/>
    </row>
    <row r="581" spans="1:1" x14ac:dyDescent="0.25">
      <c r="A581" s="212"/>
    </row>
    <row r="582" spans="1:1" x14ac:dyDescent="0.25">
      <c r="A582" s="212"/>
    </row>
    <row r="583" spans="1:1" x14ac:dyDescent="0.25">
      <c r="A583" s="212"/>
    </row>
    <row r="584" spans="1:1" x14ac:dyDescent="0.25">
      <c r="A584" s="212"/>
    </row>
    <row r="585" spans="1:1" x14ac:dyDescent="0.25">
      <c r="A585" s="212"/>
    </row>
    <row r="586" spans="1:1" x14ac:dyDescent="0.25">
      <c r="A586" s="212"/>
    </row>
    <row r="587" spans="1:1" x14ac:dyDescent="0.25">
      <c r="A587" s="212"/>
    </row>
    <row r="588" spans="1:1" x14ac:dyDescent="0.25">
      <c r="A588" s="212"/>
    </row>
    <row r="589" spans="1:1" x14ac:dyDescent="0.25">
      <c r="A589" s="212"/>
    </row>
    <row r="590" spans="1:1" x14ac:dyDescent="0.25">
      <c r="A590" s="212"/>
    </row>
    <row r="591" spans="1:1" x14ac:dyDescent="0.25">
      <c r="A591" s="212"/>
    </row>
    <row r="592" spans="1:1" x14ac:dyDescent="0.25">
      <c r="A592" s="212"/>
    </row>
    <row r="593" spans="1:1" x14ac:dyDescent="0.25">
      <c r="A593" s="212"/>
    </row>
    <row r="594" spans="1:1" x14ac:dyDescent="0.25">
      <c r="A594" s="212"/>
    </row>
    <row r="595" spans="1:1" x14ac:dyDescent="0.25">
      <c r="A595" s="212"/>
    </row>
    <row r="596" spans="1:1" x14ac:dyDescent="0.25">
      <c r="A596" s="212"/>
    </row>
    <row r="597" spans="1:1" x14ac:dyDescent="0.25">
      <c r="A597" s="212"/>
    </row>
    <row r="598" spans="1:1" x14ac:dyDescent="0.25">
      <c r="A598" s="212"/>
    </row>
    <row r="599" spans="1:1" x14ac:dyDescent="0.25">
      <c r="A599" s="212"/>
    </row>
    <row r="600" spans="1:1" x14ac:dyDescent="0.25">
      <c r="A600" s="212"/>
    </row>
    <row r="601" spans="1:1" x14ac:dyDescent="0.25">
      <c r="A601" s="212"/>
    </row>
    <row r="602" spans="1:1" x14ac:dyDescent="0.25">
      <c r="A602" s="212"/>
    </row>
    <row r="603" spans="1:1" x14ac:dyDescent="0.25">
      <c r="A603" s="212"/>
    </row>
    <row r="604" spans="1:1" x14ac:dyDescent="0.25">
      <c r="A604" s="212"/>
    </row>
    <row r="605" spans="1:1" x14ac:dyDescent="0.25">
      <c r="A605" s="212"/>
    </row>
    <row r="606" spans="1:1" x14ac:dyDescent="0.25">
      <c r="A606" s="212"/>
    </row>
    <row r="607" spans="1:1" x14ac:dyDescent="0.25">
      <c r="A607" s="212"/>
    </row>
    <row r="608" spans="1:1" x14ac:dyDescent="0.25">
      <c r="A608" s="212"/>
    </row>
    <row r="609" spans="1:1" x14ac:dyDescent="0.25">
      <c r="A609" s="212"/>
    </row>
    <row r="610" spans="1:1" x14ac:dyDescent="0.25">
      <c r="A610" s="212"/>
    </row>
    <row r="611" spans="1:1" x14ac:dyDescent="0.25">
      <c r="A611" s="212"/>
    </row>
    <row r="612" spans="1:1" x14ac:dyDescent="0.25">
      <c r="A612" s="212"/>
    </row>
    <row r="613" spans="1:1" x14ac:dyDescent="0.25">
      <c r="A613" s="212"/>
    </row>
    <row r="614" spans="1:1" x14ac:dyDescent="0.25">
      <c r="A614" s="212"/>
    </row>
    <row r="615" spans="1:1" x14ac:dyDescent="0.25">
      <c r="A615" s="212"/>
    </row>
    <row r="616" spans="1:1" x14ac:dyDescent="0.25">
      <c r="A616" s="212"/>
    </row>
    <row r="617" spans="1:1" x14ac:dyDescent="0.25">
      <c r="A617" s="212"/>
    </row>
    <row r="618" spans="1:1" x14ac:dyDescent="0.25">
      <c r="A618" s="212"/>
    </row>
    <row r="619" spans="1:1" x14ac:dyDescent="0.25">
      <c r="A619" s="212"/>
    </row>
    <row r="620" spans="1:1" x14ac:dyDescent="0.25">
      <c r="A620" s="212"/>
    </row>
    <row r="621" spans="1:1" x14ac:dyDescent="0.25">
      <c r="A621" s="212"/>
    </row>
    <row r="622" spans="1:1" x14ac:dyDescent="0.25">
      <c r="A622" s="212"/>
    </row>
    <row r="623" spans="1:1" x14ac:dyDescent="0.25">
      <c r="A623" s="212"/>
    </row>
    <row r="624" spans="1:1" x14ac:dyDescent="0.25">
      <c r="A624" s="212"/>
    </row>
    <row r="625" spans="1:1" x14ac:dyDescent="0.25">
      <c r="A625" s="212"/>
    </row>
    <row r="626" spans="1:1" x14ac:dyDescent="0.25">
      <c r="A626" s="212"/>
    </row>
    <row r="627" spans="1:1" x14ac:dyDescent="0.25">
      <c r="A627" s="212"/>
    </row>
    <row r="628" spans="1:1" x14ac:dyDescent="0.25">
      <c r="A628" s="212"/>
    </row>
    <row r="629" spans="1:1" x14ac:dyDescent="0.25">
      <c r="A629" s="212"/>
    </row>
    <row r="630" spans="1:1" x14ac:dyDescent="0.25">
      <c r="A630" s="212"/>
    </row>
    <row r="631" spans="1:1" x14ac:dyDescent="0.25">
      <c r="A631" s="212"/>
    </row>
    <row r="632" spans="1:1" x14ac:dyDescent="0.25">
      <c r="A632" s="212"/>
    </row>
    <row r="633" spans="1:1" x14ac:dyDescent="0.25">
      <c r="A633" s="212"/>
    </row>
    <row r="634" spans="1:1" x14ac:dyDescent="0.25">
      <c r="A634" s="212"/>
    </row>
    <row r="635" spans="1:1" x14ac:dyDescent="0.25">
      <c r="A635" s="212"/>
    </row>
    <row r="636" spans="1:1" x14ac:dyDescent="0.25">
      <c r="A636" s="212"/>
    </row>
    <row r="637" spans="1:1" x14ac:dyDescent="0.25">
      <c r="A637" s="212"/>
    </row>
    <row r="638" spans="1:1" x14ac:dyDescent="0.25">
      <c r="A638" s="212"/>
    </row>
    <row r="639" spans="1:1" x14ac:dyDescent="0.25">
      <c r="A639" s="212"/>
    </row>
    <row r="640" spans="1:1" x14ac:dyDescent="0.25">
      <c r="A640" s="212"/>
    </row>
    <row r="641" spans="1:1" x14ac:dyDescent="0.25">
      <c r="A641" s="212"/>
    </row>
    <row r="642" spans="1:1" x14ac:dyDescent="0.25">
      <c r="A642" s="212"/>
    </row>
    <row r="643" spans="1:1" x14ac:dyDescent="0.25">
      <c r="A643" s="212"/>
    </row>
    <row r="644" spans="1:1" x14ac:dyDescent="0.25">
      <c r="A644" s="212"/>
    </row>
    <row r="645" spans="1:1" x14ac:dyDescent="0.25">
      <c r="A645" s="212"/>
    </row>
    <row r="646" spans="1:1" x14ac:dyDescent="0.25">
      <c r="A646" s="212"/>
    </row>
    <row r="647" spans="1:1" x14ac:dyDescent="0.25">
      <c r="A647" s="212"/>
    </row>
    <row r="648" spans="1:1" x14ac:dyDescent="0.25">
      <c r="A648" s="212"/>
    </row>
    <row r="649" spans="1:1" x14ac:dyDescent="0.25">
      <c r="A649" s="212"/>
    </row>
    <row r="650" spans="1:1" x14ac:dyDescent="0.25">
      <c r="A650" s="212"/>
    </row>
    <row r="651" spans="1:1" x14ac:dyDescent="0.25">
      <c r="A651" s="212"/>
    </row>
    <row r="652" spans="1:1" x14ac:dyDescent="0.25">
      <c r="A652" s="212"/>
    </row>
    <row r="653" spans="1:1" x14ac:dyDescent="0.25">
      <c r="A653" s="212"/>
    </row>
    <row r="654" spans="1:1" x14ac:dyDescent="0.25">
      <c r="A654" s="212"/>
    </row>
    <row r="655" spans="1:1" x14ac:dyDescent="0.25">
      <c r="A655" s="212"/>
    </row>
    <row r="656" spans="1:1" x14ac:dyDescent="0.25">
      <c r="A656" s="212"/>
    </row>
    <row r="657" spans="1:1" x14ac:dyDescent="0.25">
      <c r="A657" s="212"/>
    </row>
    <row r="658" spans="1:1" x14ac:dyDescent="0.25">
      <c r="A658" s="212"/>
    </row>
    <row r="659" spans="1:1" x14ac:dyDescent="0.25">
      <c r="A659" s="212"/>
    </row>
    <row r="660" spans="1:1" x14ac:dyDescent="0.25">
      <c r="A660" s="212"/>
    </row>
    <row r="661" spans="1:1" x14ac:dyDescent="0.25">
      <c r="A661" s="212"/>
    </row>
    <row r="662" spans="1:1" x14ac:dyDescent="0.25">
      <c r="A662" s="212"/>
    </row>
    <row r="663" spans="1:1" x14ac:dyDescent="0.25">
      <c r="A663" s="212"/>
    </row>
    <row r="664" spans="1:1" x14ac:dyDescent="0.25">
      <c r="A664" s="212"/>
    </row>
    <row r="665" spans="1:1" x14ac:dyDescent="0.25">
      <c r="A665" s="212"/>
    </row>
    <row r="666" spans="1:1" x14ac:dyDescent="0.25">
      <c r="A666" s="212"/>
    </row>
    <row r="667" spans="1:1" x14ac:dyDescent="0.25">
      <c r="A667" s="212"/>
    </row>
    <row r="668" spans="1:1" x14ac:dyDescent="0.25">
      <c r="A668" s="212"/>
    </row>
    <row r="669" spans="1:1" x14ac:dyDescent="0.25">
      <c r="A669" s="212"/>
    </row>
    <row r="670" spans="1:1" x14ac:dyDescent="0.25">
      <c r="A670" s="212"/>
    </row>
    <row r="671" spans="1:1" x14ac:dyDescent="0.25">
      <c r="A671" s="212"/>
    </row>
    <row r="672" spans="1:1" x14ac:dyDescent="0.25">
      <c r="A672" s="212"/>
    </row>
    <row r="673" spans="1:1" x14ac:dyDescent="0.25">
      <c r="A673" s="212"/>
    </row>
    <row r="674" spans="1:1" x14ac:dyDescent="0.25">
      <c r="A674" s="212"/>
    </row>
    <row r="675" spans="1:1" x14ac:dyDescent="0.25">
      <c r="A675" s="212"/>
    </row>
    <row r="676" spans="1:1" x14ac:dyDescent="0.25">
      <c r="A676" s="212"/>
    </row>
    <row r="677" spans="1:1" x14ac:dyDescent="0.25">
      <c r="A677" s="212"/>
    </row>
    <row r="678" spans="1:1" x14ac:dyDescent="0.25">
      <c r="A678" s="212"/>
    </row>
    <row r="679" spans="1:1" x14ac:dyDescent="0.25">
      <c r="A679" s="212"/>
    </row>
    <row r="680" spans="1:1" x14ac:dyDescent="0.25">
      <c r="A680" s="212"/>
    </row>
    <row r="681" spans="1:1" x14ac:dyDescent="0.25">
      <c r="A681" s="212"/>
    </row>
    <row r="682" spans="1:1" x14ac:dyDescent="0.25">
      <c r="A682" s="212"/>
    </row>
    <row r="683" spans="1:1" x14ac:dyDescent="0.25">
      <c r="A683" s="212"/>
    </row>
    <row r="684" spans="1:1" x14ac:dyDescent="0.25">
      <c r="A684" s="212"/>
    </row>
    <row r="685" spans="1:1" x14ac:dyDescent="0.25">
      <c r="A685" s="212"/>
    </row>
    <row r="686" spans="1:1" x14ac:dyDescent="0.25">
      <c r="A686" s="212"/>
    </row>
    <row r="687" spans="1:1" x14ac:dyDescent="0.25">
      <c r="A687" s="212"/>
    </row>
    <row r="688" spans="1:1" x14ac:dyDescent="0.25">
      <c r="A688" s="212"/>
    </row>
    <row r="689" spans="1:1" x14ac:dyDescent="0.25">
      <c r="A689" s="212"/>
    </row>
    <row r="690" spans="1:1" x14ac:dyDescent="0.25">
      <c r="A690" s="212"/>
    </row>
    <row r="691" spans="1:1" x14ac:dyDescent="0.25">
      <c r="A691" s="212"/>
    </row>
    <row r="692" spans="1:1" x14ac:dyDescent="0.25">
      <c r="A692" s="212"/>
    </row>
    <row r="693" spans="1:1" x14ac:dyDescent="0.25">
      <c r="A693" s="212"/>
    </row>
    <row r="694" spans="1:1" x14ac:dyDescent="0.25">
      <c r="A694" s="212"/>
    </row>
    <row r="695" spans="1:1" x14ac:dyDescent="0.25">
      <c r="A695" s="212"/>
    </row>
    <row r="696" spans="1:1" x14ac:dyDescent="0.25">
      <c r="A696" s="212"/>
    </row>
    <row r="697" spans="1:1" x14ac:dyDescent="0.25">
      <c r="A697" s="212"/>
    </row>
    <row r="698" spans="1:1" x14ac:dyDescent="0.25">
      <c r="A698" s="212"/>
    </row>
    <row r="699" spans="1:1" x14ac:dyDescent="0.25">
      <c r="A699" s="212"/>
    </row>
    <row r="700" spans="1:1" x14ac:dyDescent="0.25">
      <c r="A700" s="212"/>
    </row>
    <row r="701" spans="1:1" x14ac:dyDescent="0.25">
      <c r="A701" s="212"/>
    </row>
    <row r="702" spans="1:1" x14ac:dyDescent="0.25">
      <c r="A702" s="212"/>
    </row>
    <row r="703" spans="1:1" x14ac:dyDescent="0.25">
      <c r="A703" s="212"/>
    </row>
    <row r="704" spans="1:1" x14ac:dyDescent="0.25">
      <c r="A704" s="212"/>
    </row>
    <row r="705" spans="1:1" x14ac:dyDescent="0.25">
      <c r="A705" s="212"/>
    </row>
    <row r="706" spans="1:1" x14ac:dyDescent="0.25">
      <c r="A706" s="212"/>
    </row>
    <row r="707" spans="1:1" x14ac:dyDescent="0.25">
      <c r="A707" s="212"/>
    </row>
    <row r="708" spans="1:1" x14ac:dyDescent="0.25">
      <c r="A708" s="212"/>
    </row>
    <row r="709" spans="1:1" x14ac:dyDescent="0.25">
      <c r="A709" s="212"/>
    </row>
    <row r="710" spans="1:1" x14ac:dyDescent="0.25">
      <c r="A710" s="212"/>
    </row>
    <row r="711" spans="1:1" x14ac:dyDescent="0.25">
      <c r="A711" s="212"/>
    </row>
    <row r="712" spans="1:1" x14ac:dyDescent="0.25">
      <c r="A712" s="212"/>
    </row>
    <row r="713" spans="1:1" x14ac:dyDescent="0.25">
      <c r="A713" s="212"/>
    </row>
    <row r="714" spans="1:1" x14ac:dyDescent="0.25">
      <c r="A714" s="212"/>
    </row>
    <row r="715" spans="1:1" x14ac:dyDescent="0.25">
      <c r="A715" s="212"/>
    </row>
    <row r="716" spans="1:1" x14ac:dyDescent="0.25">
      <c r="A716" s="212"/>
    </row>
    <row r="717" spans="1:1" x14ac:dyDescent="0.25">
      <c r="A717" s="212"/>
    </row>
    <row r="718" spans="1:1" x14ac:dyDescent="0.25">
      <c r="A718" s="212"/>
    </row>
    <row r="719" spans="1:1" x14ac:dyDescent="0.25">
      <c r="A719" s="212"/>
    </row>
    <row r="720" spans="1:1" x14ac:dyDescent="0.25">
      <c r="A720" s="212"/>
    </row>
    <row r="721" spans="1:1" x14ac:dyDescent="0.25">
      <c r="A721" s="212"/>
    </row>
    <row r="722" spans="1:1" x14ac:dyDescent="0.25">
      <c r="A722" s="212"/>
    </row>
    <row r="723" spans="1:1" x14ac:dyDescent="0.25">
      <c r="A723" s="212"/>
    </row>
    <row r="724" spans="1:1" x14ac:dyDescent="0.25">
      <c r="A724" s="212"/>
    </row>
    <row r="725" spans="1:1" x14ac:dyDescent="0.25">
      <c r="A725" s="212"/>
    </row>
    <row r="726" spans="1:1" x14ac:dyDescent="0.25">
      <c r="A726" s="212"/>
    </row>
    <row r="727" spans="1:1" x14ac:dyDescent="0.25">
      <c r="A727" s="212"/>
    </row>
    <row r="728" spans="1:1" x14ac:dyDescent="0.25">
      <c r="A728" s="212"/>
    </row>
    <row r="729" spans="1:1" x14ac:dyDescent="0.25">
      <c r="A729" s="212"/>
    </row>
    <row r="730" spans="1:1" x14ac:dyDescent="0.25">
      <c r="A730" s="212"/>
    </row>
    <row r="731" spans="1:1" x14ac:dyDescent="0.25">
      <c r="A731" s="212"/>
    </row>
    <row r="732" spans="1:1" x14ac:dyDescent="0.25">
      <c r="A732" s="212"/>
    </row>
    <row r="733" spans="1:1" x14ac:dyDescent="0.25">
      <c r="A733" s="212"/>
    </row>
    <row r="734" spans="1:1" x14ac:dyDescent="0.25">
      <c r="A734" s="212"/>
    </row>
    <row r="735" spans="1:1" x14ac:dyDescent="0.25">
      <c r="A735" s="212"/>
    </row>
    <row r="736" spans="1:1" x14ac:dyDescent="0.25">
      <c r="A736" s="212"/>
    </row>
    <row r="737" spans="1:1" x14ac:dyDescent="0.25">
      <c r="A737" s="212"/>
    </row>
    <row r="738" spans="1:1" x14ac:dyDescent="0.25">
      <c r="A738" s="212"/>
    </row>
    <row r="739" spans="1:1" x14ac:dyDescent="0.25">
      <c r="A739" s="212"/>
    </row>
    <row r="740" spans="1:1" x14ac:dyDescent="0.25">
      <c r="A740" s="212"/>
    </row>
    <row r="741" spans="1:1" x14ac:dyDescent="0.25">
      <c r="A741" s="212"/>
    </row>
    <row r="742" spans="1:1" x14ac:dyDescent="0.25">
      <c r="A742" s="212"/>
    </row>
    <row r="743" spans="1:1" x14ac:dyDescent="0.25">
      <c r="A743" s="212"/>
    </row>
    <row r="744" spans="1:1" x14ac:dyDescent="0.25">
      <c r="A744" s="212"/>
    </row>
    <row r="745" spans="1:1" x14ac:dyDescent="0.25">
      <c r="A745" s="212"/>
    </row>
    <row r="746" spans="1:1" x14ac:dyDescent="0.25">
      <c r="A746" s="212"/>
    </row>
    <row r="747" spans="1:1" x14ac:dyDescent="0.25">
      <c r="A747" s="212"/>
    </row>
    <row r="748" spans="1:1" x14ac:dyDescent="0.25">
      <c r="A748" s="212"/>
    </row>
    <row r="749" spans="1:1" x14ac:dyDescent="0.25">
      <c r="A749" s="212"/>
    </row>
    <row r="750" spans="1:1" x14ac:dyDescent="0.25">
      <c r="A750" s="212"/>
    </row>
    <row r="751" spans="1:1" x14ac:dyDescent="0.25">
      <c r="A751" s="212"/>
    </row>
    <row r="752" spans="1:1" x14ac:dyDescent="0.25">
      <c r="A752" s="212"/>
    </row>
    <row r="753" spans="1:1" x14ac:dyDescent="0.25">
      <c r="A753" s="212"/>
    </row>
    <row r="754" spans="1:1" x14ac:dyDescent="0.25">
      <c r="A754" s="212"/>
    </row>
    <row r="755" spans="1:1" x14ac:dyDescent="0.25">
      <c r="A755" s="212"/>
    </row>
    <row r="756" spans="1:1" x14ac:dyDescent="0.25">
      <c r="A756" s="212"/>
    </row>
    <row r="757" spans="1:1" x14ac:dyDescent="0.25">
      <c r="A757" s="212"/>
    </row>
    <row r="758" spans="1:1" x14ac:dyDescent="0.25">
      <c r="A758" s="212"/>
    </row>
    <row r="759" spans="1:1" x14ac:dyDescent="0.25">
      <c r="A759" s="212"/>
    </row>
    <row r="760" spans="1:1" x14ac:dyDescent="0.25">
      <c r="A760" s="212"/>
    </row>
    <row r="761" spans="1:1" x14ac:dyDescent="0.25">
      <c r="A761" s="212"/>
    </row>
    <row r="762" spans="1:1" x14ac:dyDescent="0.25">
      <c r="A762" s="212"/>
    </row>
    <row r="763" spans="1:1" x14ac:dyDescent="0.25">
      <c r="A763" s="212"/>
    </row>
    <row r="764" spans="1:1" x14ac:dyDescent="0.25">
      <c r="A764" s="212"/>
    </row>
    <row r="765" spans="1:1" x14ac:dyDescent="0.25">
      <c r="A765" s="212"/>
    </row>
    <row r="766" spans="1:1" x14ac:dyDescent="0.25">
      <c r="A766" s="212"/>
    </row>
    <row r="767" spans="1:1" x14ac:dyDescent="0.25">
      <c r="A767" s="212"/>
    </row>
    <row r="768" spans="1:1" x14ac:dyDescent="0.25">
      <c r="A768" s="212"/>
    </row>
    <row r="769" spans="1:1" x14ac:dyDescent="0.25">
      <c r="A769" s="212"/>
    </row>
    <row r="770" spans="1:1" x14ac:dyDescent="0.25">
      <c r="A770" s="212"/>
    </row>
    <row r="771" spans="1:1" x14ac:dyDescent="0.25">
      <c r="A771" s="212"/>
    </row>
    <row r="772" spans="1:1" x14ac:dyDescent="0.25">
      <c r="A772" s="212"/>
    </row>
    <row r="773" spans="1:1" x14ac:dyDescent="0.25">
      <c r="A773" s="212"/>
    </row>
    <row r="774" spans="1:1" x14ac:dyDescent="0.25">
      <c r="A774" s="212"/>
    </row>
    <row r="775" spans="1:1" x14ac:dyDescent="0.25">
      <c r="A775" s="212"/>
    </row>
    <row r="776" spans="1:1" x14ac:dyDescent="0.25">
      <c r="A776" s="212"/>
    </row>
    <row r="777" spans="1:1" x14ac:dyDescent="0.25">
      <c r="A777" s="212"/>
    </row>
    <row r="778" spans="1:1" x14ac:dyDescent="0.25">
      <c r="A778" s="212"/>
    </row>
    <row r="779" spans="1:1" x14ac:dyDescent="0.25">
      <c r="A779" s="212"/>
    </row>
    <row r="780" spans="1:1" x14ac:dyDescent="0.25">
      <c r="A780" s="212"/>
    </row>
    <row r="781" spans="1:1" x14ac:dyDescent="0.25">
      <c r="A781" s="212"/>
    </row>
    <row r="782" spans="1:1" x14ac:dyDescent="0.25">
      <c r="A782" s="212"/>
    </row>
    <row r="783" spans="1:1" x14ac:dyDescent="0.25">
      <c r="A783" s="212"/>
    </row>
    <row r="784" spans="1:1" x14ac:dyDescent="0.25">
      <c r="A784" s="212"/>
    </row>
    <row r="785" spans="1:1" x14ac:dyDescent="0.25">
      <c r="A785" s="212"/>
    </row>
    <row r="786" spans="1:1" x14ac:dyDescent="0.25">
      <c r="A786" s="212"/>
    </row>
    <row r="787" spans="1:1" x14ac:dyDescent="0.25">
      <c r="A787" s="212"/>
    </row>
    <row r="788" spans="1:1" x14ac:dyDescent="0.25">
      <c r="A788" s="212"/>
    </row>
    <row r="789" spans="1:1" x14ac:dyDescent="0.25">
      <c r="A789" s="212"/>
    </row>
    <row r="790" spans="1:1" x14ac:dyDescent="0.25">
      <c r="A790" s="212"/>
    </row>
    <row r="791" spans="1:1" x14ac:dyDescent="0.25">
      <c r="A791" s="212"/>
    </row>
    <row r="792" spans="1:1" x14ac:dyDescent="0.25">
      <c r="A792" s="212"/>
    </row>
    <row r="793" spans="1:1" x14ac:dyDescent="0.25">
      <c r="A793" s="212"/>
    </row>
    <row r="794" spans="1:1" x14ac:dyDescent="0.25">
      <c r="A794" s="212"/>
    </row>
    <row r="795" spans="1:1" x14ac:dyDescent="0.25">
      <c r="A795" s="212"/>
    </row>
    <row r="796" spans="1:1" x14ac:dyDescent="0.25">
      <c r="A796" s="212"/>
    </row>
    <row r="797" spans="1:1" x14ac:dyDescent="0.25">
      <c r="A797" s="212"/>
    </row>
    <row r="798" spans="1:1" x14ac:dyDescent="0.25">
      <c r="A798" s="212"/>
    </row>
    <row r="799" spans="1:1" x14ac:dyDescent="0.25">
      <c r="A799" s="212"/>
    </row>
    <row r="800" spans="1:1" x14ac:dyDescent="0.25">
      <c r="A800" s="212"/>
    </row>
    <row r="801" spans="1:1" x14ac:dyDescent="0.25">
      <c r="A801" s="212"/>
    </row>
    <row r="802" spans="1:1" x14ac:dyDescent="0.25">
      <c r="A802" s="212"/>
    </row>
    <row r="803" spans="1:1" x14ac:dyDescent="0.25">
      <c r="A803" s="212"/>
    </row>
    <row r="804" spans="1:1" x14ac:dyDescent="0.25">
      <c r="A804" s="212"/>
    </row>
    <row r="805" spans="1:1" x14ac:dyDescent="0.25">
      <c r="A805" s="212"/>
    </row>
    <row r="806" spans="1:1" x14ac:dyDescent="0.25">
      <c r="A806" s="212"/>
    </row>
    <row r="807" spans="1:1" x14ac:dyDescent="0.25">
      <c r="A807" s="212"/>
    </row>
    <row r="808" spans="1:1" x14ac:dyDescent="0.25">
      <c r="A808" s="212"/>
    </row>
    <row r="809" spans="1:1" x14ac:dyDescent="0.25">
      <c r="A809" s="212"/>
    </row>
    <row r="810" spans="1:1" x14ac:dyDescent="0.25">
      <c r="A810" s="212"/>
    </row>
    <row r="811" spans="1:1" x14ac:dyDescent="0.25">
      <c r="A811" s="212"/>
    </row>
    <row r="812" spans="1:1" x14ac:dyDescent="0.25">
      <c r="A812" s="212"/>
    </row>
    <row r="813" spans="1:1" x14ac:dyDescent="0.25">
      <c r="A813" s="212"/>
    </row>
    <row r="814" spans="1:1" x14ac:dyDescent="0.25">
      <c r="A814" s="212"/>
    </row>
    <row r="815" spans="1:1" x14ac:dyDescent="0.25">
      <c r="A815" s="212"/>
    </row>
    <row r="816" spans="1:1" x14ac:dyDescent="0.25">
      <c r="A816" s="212"/>
    </row>
    <row r="817" spans="1:1" x14ac:dyDescent="0.25">
      <c r="A817" s="212"/>
    </row>
    <row r="818" spans="1:1" x14ac:dyDescent="0.25">
      <c r="A818" s="212"/>
    </row>
    <row r="819" spans="1:1" x14ac:dyDescent="0.25">
      <c r="A819" s="212"/>
    </row>
    <row r="820" spans="1:1" x14ac:dyDescent="0.25">
      <c r="A820" s="212"/>
    </row>
    <row r="821" spans="1:1" x14ac:dyDescent="0.25">
      <c r="A821" s="212"/>
    </row>
    <row r="822" spans="1:1" x14ac:dyDescent="0.25">
      <c r="A822" s="212"/>
    </row>
    <row r="823" spans="1:1" x14ac:dyDescent="0.25">
      <c r="A823" s="212"/>
    </row>
    <row r="824" spans="1:1" x14ac:dyDescent="0.25">
      <c r="A824" s="212"/>
    </row>
    <row r="825" spans="1:1" x14ac:dyDescent="0.25">
      <c r="A825" s="212"/>
    </row>
    <row r="826" spans="1:1" x14ac:dyDescent="0.25">
      <c r="A826" s="212"/>
    </row>
    <row r="827" spans="1:1" x14ac:dyDescent="0.25">
      <c r="A827" s="212"/>
    </row>
    <row r="828" spans="1:1" x14ac:dyDescent="0.25">
      <c r="A828" s="212"/>
    </row>
    <row r="829" spans="1:1" x14ac:dyDescent="0.25">
      <c r="A829" s="212"/>
    </row>
    <row r="830" spans="1:1" x14ac:dyDescent="0.25">
      <c r="A830" s="212"/>
    </row>
    <row r="831" spans="1:1" x14ac:dyDescent="0.25">
      <c r="A831" s="212"/>
    </row>
    <row r="832" spans="1:1" x14ac:dyDescent="0.25">
      <c r="A832" s="212"/>
    </row>
    <row r="833" spans="1:1" x14ac:dyDescent="0.25">
      <c r="A833" s="212"/>
    </row>
    <row r="834" spans="1:1" x14ac:dyDescent="0.25">
      <c r="A834" s="212"/>
    </row>
    <row r="835" spans="1:1" x14ac:dyDescent="0.25">
      <c r="A835" s="212"/>
    </row>
    <row r="836" spans="1:1" x14ac:dyDescent="0.25">
      <c r="A836" s="212"/>
    </row>
    <row r="837" spans="1:1" x14ac:dyDescent="0.25">
      <c r="A837" s="212"/>
    </row>
    <row r="838" spans="1:1" x14ac:dyDescent="0.25">
      <c r="A838" s="212"/>
    </row>
    <row r="839" spans="1:1" x14ac:dyDescent="0.25">
      <c r="A839" s="212"/>
    </row>
    <row r="840" spans="1:1" x14ac:dyDescent="0.25">
      <c r="A840" s="212"/>
    </row>
    <row r="841" spans="1:1" x14ac:dyDescent="0.25">
      <c r="A841" s="212"/>
    </row>
    <row r="842" spans="1:1" x14ac:dyDescent="0.25">
      <c r="A842" s="212"/>
    </row>
    <row r="843" spans="1:1" x14ac:dyDescent="0.25">
      <c r="A843" s="212"/>
    </row>
    <row r="844" spans="1:1" x14ac:dyDescent="0.25">
      <c r="A844" s="212"/>
    </row>
    <row r="845" spans="1:1" x14ac:dyDescent="0.25">
      <c r="A845" s="212"/>
    </row>
    <row r="846" spans="1:1" x14ac:dyDescent="0.25">
      <c r="A846" s="212"/>
    </row>
    <row r="847" spans="1:1" x14ac:dyDescent="0.25">
      <c r="A847" s="212"/>
    </row>
    <row r="848" spans="1:1" x14ac:dyDescent="0.25">
      <c r="A848" s="212"/>
    </row>
    <row r="849" spans="1:1" x14ac:dyDescent="0.25">
      <c r="A849" s="212"/>
    </row>
    <row r="850" spans="1:1" x14ac:dyDescent="0.25">
      <c r="A850" s="212"/>
    </row>
    <row r="851" spans="1:1" x14ac:dyDescent="0.25">
      <c r="A851" s="212"/>
    </row>
    <row r="852" spans="1:1" x14ac:dyDescent="0.25">
      <c r="A852" s="212"/>
    </row>
    <row r="853" spans="1:1" x14ac:dyDescent="0.25">
      <c r="A853" s="212"/>
    </row>
    <row r="854" spans="1:1" x14ac:dyDescent="0.25">
      <c r="A854" s="212"/>
    </row>
    <row r="855" spans="1:1" x14ac:dyDescent="0.25">
      <c r="A855" s="212"/>
    </row>
    <row r="856" spans="1:1" x14ac:dyDescent="0.25">
      <c r="A856" s="212"/>
    </row>
    <row r="857" spans="1:1" x14ac:dyDescent="0.25">
      <c r="A857" s="212"/>
    </row>
    <row r="858" spans="1:1" x14ac:dyDescent="0.25">
      <c r="A858" s="212"/>
    </row>
    <row r="859" spans="1:1" x14ac:dyDescent="0.25">
      <c r="A859" s="212"/>
    </row>
    <row r="860" spans="1:1" x14ac:dyDescent="0.25">
      <c r="A860" s="212"/>
    </row>
    <row r="861" spans="1:1" x14ac:dyDescent="0.25">
      <c r="A861" s="212"/>
    </row>
    <row r="862" spans="1:1" x14ac:dyDescent="0.25">
      <c r="A862" s="212"/>
    </row>
    <row r="863" spans="1:1" x14ac:dyDescent="0.25">
      <c r="A863" s="212"/>
    </row>
    <row r="864" spans="1:1" x14ac:dyDescent="0.25">
      <c r="A864" s="212"/>
    </row>
    <row r="865" spans="1:1" x14ac:dyDescent="0.25">
      <c r="A865" s="212"/>
    </row>
    <row r="866" spans="1:1" x14ac:dyDescent="0.25">
      <c r="A866" s="212"/>
    </row>
    <row r="867" spans="1:1" x14ac:dyDescent="0.25">
      <c r="A867" s="212"/>
    </row>
    <row r="868" spans="1:1" x14ac:dyDescent="0.25">
      <c r="A868" s="212"/>
    </row>
    <row r="869" spans="1:1" x14ac:dyDescent="0.25">
      <c r="A869" s="212"/>
    </row>
    <row r="870" spans="1:1" x14ac:dyDescent="0.25">
      <c r="A870" s="212"/>
    </row>
    <row r="871" spans="1:1" x14ac:dyDescent="0.25">
      <c r="A871" s="212"/>
    </row>
    <row r="872" spans="1:1" x14ac:dyDescent="0.25">
      <c r="A872" s="212"/>
    </row>
    <row r="873" spans="1:1" x14ac:dyDescent="0.25">
      <c r="A873" s="212"/>
    </row>
    <row r="874" spans="1:1" x14ac:dyDescent="0.25">
      <c r="A874" s="212"/>
    </row>
    <row r="875" spans="1:1" x14ac:dyDescent="0.25">
      <c r="A875" s="212"/>
    </row>
    <row r="876" spans="1:1" x14ac:dyDescent="0.25">
      <c r="A876" s="212"/>
    </row>
    <row r="877" spans="1:1" x14ac:dyDescent="0.25">
      <c r="A877" s="212"/>
    </row>
    <row r="878" spans="1:1" x14ac:dyDescent="0.25">
      <c r="A878" s="212"/>
    </row>
    <row r="879" spans="1:1" x14ac:dyDescent="0.25">
      <c r="A879" s="212"/>
    </row>
    <row r="880" spans="1:1" x14ac:dyDescent="0.25">
      <c r="A880" s="212"/>
    </row>
    <row r="881" spans="1:1" x14ac:dyDescent="0.25">
      <c r="A881" s="212"/>
    </row>
    <row r="882" spans="1:1" x14ac:dyDescent="0.25">
      <c r="A882" s="212"/>
    </row>
    <row r="883" spans="1:1" x14ac:dyDescent="0.25">
      <c r="A883" s="212"/>
    </row>
    <row r="884" spans="1:1" x14ac:dyDescent="0.25">
      <c r="A884" s="212"/>
    </row>
    <row r="885" spans="1:1" x14ac:dyDescent="0.25">
      <c r="A885" s="212"/>
    </row>
    <row r="886" spans="1:1" x14ac:dyDescent="0.25">
      <c r="A886" s="212"/>
    </row>
    <row r="887" spans="1:1" x14ac:dyDescent="0.25">
      <c r="A887" s="212"/>
    </row>
    <row r="888" spans="1:1" x14ac:dyDescent="0.25">
      <c r="A888" s="212"/>
    </row>
    <row r="889" spans="1:1" x14ac:dyDescent="0.25">
      <c r="A889" s="212"/>
    </row>
    <row r="890" spans="1:1" x14ac:dyDescent="0.25">
      <c r="A890" s="212"/>
    </row>
    <row r="891" spans="1:1" x14ac:dyDescent="0.25">
      <c r="A891" s="212"/>
    </row>
    <row r="892" spans="1:1" x14ac:dyDescent="0.25">
      <c r="A892" s="212"/>
    </row>
    <row r="893" spans="1:1" x14ac:dyDescent="0.25">
      <c r="A893" s="212"/>
    </row>
    <row r="894" spans="1:1" x14ac:dyDescent="0.25">
      <c r="A894" s="212"/>
    </row>
    <row r="895" spans="1:1" x14ac:dyDescent="0.25">
      <c r="A895" s="212"/>
    </row>
    <row r="896" spans="1:1" x14ac:dyDescent="0.25">
      <c r="A896" s="212"/>
    </row>
    <row r="897" spans="1:1" x14ac:dyDescent="0.25">
      <c r="A897" s="212"/>
    </row>
    <row r="898" spans="1:1" x14ac:dyDescent="0.25">
      <c r="A898" s="212"/>
    </row>
    <row r="899" spans="1:1" x14ac:dyDescent="0.25">
      <c r="A899" s="212"/>
    </row>
    <row r="900" spans="1:1" x14ac:dyDescent="0.25">
      <c r="A900" s="212"/>
    </row>
    <row r="901" spans="1:1" x14ac:dyDescent="0.25">
      <c r="A901" s="212"/>
    </row>
    <row r="902" spans="1:1" x14ac:dyDescent="0.25">
      <c r="A902" s="212"/>
    </row>
    <row r="903" spans="1:1" x14ac:dyDescent="0.25">
      <c r="A903" s="212"/>
    </row>
    <row r="904" spans="1:1" x14ac:dyDescent="0.25">
      <c r="A904" s="212"/>
    </row>
    <row r="905" spans="1:1" x14ac:dyDescent="0.25">
      <c r="A905" s="212"/>
    </row>
    <row r="906" spans="1:1" x14ac:dyDescent="0.25">
      <c r="A906" s="212"/>
    </row>
    <row r="907" spans="1:1" x14ac:dyDescent="0.25">
      <c r="A907" s="212"/>
    </row>
    <row r="908" spans="1:1" x14ac:dyDescent="0.25">
      <c r="A908" s="212"/>
    </row>
    <row r="909" spans="1:1" x14ac:dyDescent="0.25">
      <c r="A909" s="212"/>
    </row>
    <row r="910" spans="1:1" x14ac:dyDescent="0.25">
      <c r="A910" s="212"/>
    </row>
    <row r="911" spans="1:1" x14ac:dyDescent="0.25">
      <c r="A911" s="212"/>
    </row>
    <row r="912" spans="1:1" x14ac:dyDescent="0.25">
      <c r="A912" s="212"/>
    </row>
    <row r="913" spans="1:1" x14ac:dyDescent="0.25">
      <c r="A913" s="212"/>
    </row>
    <row r="914" spans="1:1" x14ac:dyDescent="0.25">
      <c r="A914" s="212"/>
    </row>
    <row r="915" spans="1:1" x14ac:dyDescent="0.25">
      <c r="A915" s="212"/>
    </row>
    <row r="916" spans="1:1" x14ac:dyDescent="0.25">
      <c r="A916" s="212"/>
    </row>
    <row r="917" spans="1:1" x14ac:dyDescent="0.25">
      <c r="A917" s="212"/>
    </row>
    <row r="918" spans="1:1" x14ac:dyDescent="0.25">
      <c r="A918" s="212"/>
    </row>
    <row r="919" spans="1:1" x14ac:dyDescent="0.25">
      <c r="A919" s="212"/>
    </row>
    <row r="920" spans="1:1" x14ac:dyDescent="0.25">
      <c r="A920" s="212"/>
    </row>
    <row r="921" spans="1:1" x14ac:dyDescent="0.25">
      <c r="A921" s="212"/>
    </row>
    <row r="922" spans="1:1" x14ac:dyDescent="0.25">
      <c r="A922" s="212"/>
    </row>
    <row r="923" spans="1:1" x14ac:dyDescent="0.25">
      <c r="A923" s="212"/>
    </row>
    <row r="924" spans="1:1" x14ac:dyDescent="0.25">
      <c r="A924" s="212"/>
    </row>
    <row r="925" spans="1:1" x14ac:dyDescent="0.25">
      <c r="A925" s="212"/>
    </row>
    <row r="926" spans="1:1" x14ac:dyDescent="0.25">
      <c r="A926" s="212"/>
    </row>
    <row r="927" spans="1:1" x14ac:dyDescent="0.25">
      <c r="A927" s="212"/>
    </row>
    <row r="928" spans="1:1" x14ac:dyDescent="0.25">
      <c r="A928" s="212"/>
    </row>
    <row r="929" spans="1:1" x14ac:dyDescent="0.25">
      <c r="A929" s="212"/>
    </row>
    <row r="930" spans="1:1" x14ac:dyDescent="0.25">
      <c r="A930" s="212"/>
    </row>
    <row r="931" spans="1:1" x14ac:dyDescent="0.25">
      <c r="A931" s="212"/>
    </row>
    <row r="932" spans="1:1" x14ac:dyDescent="0.25">
      <c r="A932" s="212"/>
    </row>
    <row r="933" spans="1:1" x14ac:dyDescent="0.25">
      <c r="A933" s="212"/>
    </row>
    <row r="934" spans="1:1" x14ac:dyDescent="0.25">
      <c r="A934" s="212"/>
    </row>
    <row r="935" spans="1:1" x14ac:dyDescent="0.25">
      <c r="A935" s="212"/>
    </row>
    <row r="936" spans="1:1" x14ac:dyDescent="0.25">
      <c r="A936" s="212"/>
    </row>
    <row r="937" spans="1:1" x14ac:dyDescent="0.25">
      <c r="A937" s="212"/>
    </row>
    <row r="938" spans="1:1" x14ac:dyDescent="0.25">
      <c r="A938" s="212"/>
    </row>
    <row r="939" spans="1:1" x14ac:dyDescent="0.25">
      <c r="A939" s="212"/>
    </row>
    <row r="940" spans="1:1" x14ac:dyDescent="0.25">
      <c r="A940" s="212"/>
    </row>
    <row r="941" spans="1:1" x14ac:dyDescent="0.25">
      <c r="A941" s="212"/>
    </row>
    <row r="942" spans="1:1" x14ac:dyDescent="0.25">
      <c r="A942" s="212"/>
    </row>
    <row r="943" spans="1:1" x14ac:dyDescent="0.25">
      <c r="A943" s="212"/>
    </row>
    <row r="944" spans="1:1" x14ac:dyDescent="0.25">
      <c r="A944" s="212"/>
    </row>
    <row r="945" spans="1:1" x14ac:dyDescent="0.25">
      <c r="A945" s="212"/>
    </row>
    <row r="946" spans="1:1" x14ac:dyDescent="0.25">
      <c r="A946" s="212"/>
    </row>
    <row r="947" spans="1:1" x14ac:dyDescent="0.25">
      <c r="A947" s="212"/>
    </row>
    <row r="948" spans="1:1" x14ac:dyDescent="0.25">
      <c r="A948" s="212"/>
    </row>
    <row r="949" spans="1:1" x14ac:dyDescent="0.25">
      <c r="A949" s="212"/>
    </row>
    <row r="950" spans="1:1" x14ac:dyDescent="0.25">
      <c r="A950" s="212"/>
    </row>
    <row r="951" spans="1:1" x14ac:dyDescent="0.25">
      <c r="A951" s="212"/>
    </row>
    <row r="952" spans="1:1" x14ac:dyDescent="0.25">
      <c r="A952" s="212"/>
    </row>
    <row r="953" spans="1:1" x14ac:dyDescent="0.25">
      <c r="A953" s="212"/>
    </row>
    <row r="954" spans="1:1" x14ac:dyDescent="0.25">
      <c r="A954" s="212"/>
    </row>
    <row r="955" spans="1:1" x14ac:dyDescent="0.25">
      <c r="A955" s="212"/>
    </row>
    <row r="956" spans="1:1" x14ac:dyDescent="0.25">
      <c r="A956" s="212"/>
    </row>
    <row r="957" spans="1:1" x14ac:dyDescent="0.25">
      <c r="A957" s="212"/>
    </row>
    <row r="958" spans="1:1" x14ac:dyDescent="0.25">
      <c r="A958" s="212"/>
    </row>
    <row r="959" spans="1:1" x14ac:dyDescent="0.25">
      <c r="A959" s="212"/>
    </row>
    <row r="960" spans="1:1" x14ac:dyDescent="0.25">
      <c r="A960" s="212"/>
    </row>
    <row r="961" spans="1:1" x14ac:dyDescent="0.25">
      <c r="A961" s="212"/>
    </row>
    <row r="962" spans="1:1" x14ac:dyDescent="0.25">
      <c r="A962" s="212"/>
    </row>
    <row r="963" spans="1:1" x14ac:dyDescent="0.25">
      <c r="A963" s="212"/>
    </row>
    <row r="964" spans="1:1" x14ac:dyDescent="0.25">
      <c r="A964" s="212"/>
    </row>
    <row r="965" spans="1:1" x14ac:dyDescent="0.25">
      <c r="A965" s="212"/>
    </row>
    <row r="966" spans="1:1" x14ac:dyDescent="0.25">
      <c r="A966" s="212"/>
    </row>
    <row r="967" spans="1:1" x14ac:dyDescent="0.25">
      <c r="A967" s="212"/>
    </row>
    <row r="968" spans="1:1" x14ac:dyDescent="0.25">
      <c r="A968" s="212"/>
    </row>
    <row r="969" spans="1:1" x14ac:dyDescent="0.25">
      <c r="A969" s="212"/>
    </row>
    <row r="970" spans="1:1" x14ac:dyDescent="0.25">
      <c r="A970" s="212"/>
    </row>
    <row r="971" spans="1:1" x14ac:dyDescent="0.25">
      <c r="A971" s="212"/>
    </row>
    <row r="972" spans="1:1" x14ac:dyDescent="0.25">
      <c r="A972" s="212"/>
    </row>
    <row r="973" spans="1:1" x14ac:dyDescent="0.25">
      <c r="A973" s="212"/>
    </row>
    <row r="974" spans="1:1" x14ac:dyDescent="0.25">
      <c r="A974" s="212"/>
    </row>
    <row r="975" spans="1:1" x14ac:dyDescent="0.25">
      <c r="A975" s="212"/>
    </row>
    <row r="976" spans="1:1" x14ac:dyDescent="0.25">
      <c r="A976" s="212"/>
    </row>
    <row r="977" spans="1:1" x14ac:dyDescent="0.25">
      <c r="A977" s="212"/>
    </row>
    <row r="978" spans="1:1" x14ac:dyDescent="0.25">
      <c r="A978" s="212"/>
    </row>
    <row r="979" spans="1:1" x14ac:dyDescent="0.25">
      <c r="A979" s="212"/>
    </row>
    <row r="980" spans="1:1" x14ac:dyDescent="0.25">
      <c r="A980" s="212"/>
    </row>
    <row r="981" spans="1:1" x14ac:dyDescent="0.25">
      <c r="A981" s="212"/>
    </row>
    <row r="982" spans="1:1" x14ac:dyDescent="0.25">
      <c r="A982" s="212"/>
    </row>
    <row r="983" spans="1:1" x14ac:dyDescent="0.25">
      <c r="A983" s="212"/>
    </row>
    <row r="984" spans="1:1" x14ac:dyDescent="0.25">
      <c r="A984" s="212"/>
    </row>
    <row r="985" spans="1:1" x14ac:dyDescent="0.25">
      <c r="A985" s="212"/>
    </row>
    <row r="986" spans="1:1" x14ac:dyDescent="0.25">
      <c r="A986" s="212"/>
    </row>
    <row r="987" spans="1:1" x14ac:dyDescent="0.25">
      <c r="A987" s="212"/>
    </row>
    <row r="988" spans="1:1" x14ac:dyDescent="0.25">
      <c r="A988" s="212"/>
    </row>
    <row r="989" spans="1:1" x14ac:dyDescent="0.25">
      <c r="A989" s="212"/>
    </row>
    <row r="990" spans="1:1" x14ac:dyDescent="0.25">
      <c r="A990" s="212"/>
    </row>
    <row r="991" spans="1:1" x14ac:dyDescent="0.25">
      <c r="A991" s="212"/>
    </row>
    <row r="992" spans="1:1" x14ac:dyDescent="0.25">
      <c r="A992" s="212"/>
    </row>
    <row r="993" spans="1:1" x14ac:dyDescent="0.25">
      <c r="A993" s="212"/>
    </row>
    <row r="994" spans="1:1" x14ac:dyDescent="0.25">
      <c r="A994" s="212"/>
    </row>
    <row r="995" spans="1:1" x14ac:dyDescent="0.25">
      <c r="A995" s="212"/>
    </row>
    <row r="996" spans="1:1" x14ac:dyDescent="0.25">
      <c r="A996" s="212"/>
    </row>
    <row r="997" spans="1:1" x14ac:dyDescent="0.25">
      <c r="A997" s="212"/>
    </row>
    <row r="998" spans="1:1" x14ac:dyDescent="0.25">
      <c r="A998" s="212"/>
    </row>
    <row r="999" spans="1:1" x14ac:dyDescent="0.25">
      <c r="A999" s="212"/>
    </row>
    <row r="1000" spans="1:1" x14ac:dyDescent="0.25">
      <c r="A1000" s="212"/>
    </row>
    <row r="1001" spans="1:1" x14ac:dyDescent="0.25">
      <c r="A1001" s="212"/>
    </row>
    <row r="1002" spans="1:1" x14ac:dyDescent="0.25">
      <c r="A1002" s="212"/>
    </row>
    <row r="1003" spans="1:1" x14ac:dyDescent="0.25">
      <c r="A1003" s="212"/>
    </row>
    <row r="1004" spans="1:1" x14ac:dyDescent="0.25">
      <c r="A1004" s="212"/>
    </row>
    <row r="1005" spans="1:1" x14ac:dyDescent="0.25">
      <c r="A1005" s="212"/>
    </row>
    <row r="1006" spans="1:1" x14ac:dyDescent="0.25">
      <c r="A1006" s="212"/>
    </row>
    <row r="1007" spans="1:1" x14ac:dyDescent="0.25">
      <c r="A1007" s="212"/>
    </row>
    <row r="1008" spans="1:1" x14ac:dyDescent="0.25">
      <c r="A1008" s="212"/>
    </row>
    <row r="1009" spans="1:1" x14ac:dyDescent="0.25">
      <c r="A1009" s="212"/>
    </row>
    <row r="1010" spans="1:1" x14ac:dyDescent="0.25">
      <c r="A1010" s="212"/>
    </row>
    <row r="1011" spans="1:1" x14ac:dyDescent="0.25">
      <c r="A1011" s="212"/>
    </row>
    <row r="1012" spans="1:1" x14ac:dyDescent="0.25">
      <c r="A1012" s="212"/>
    </row>
    <row r="1013" spans="1:1" x14ac:dyDescent="0.25">
      <c r="A1013" s="212"/>
    </row>
    <row r="1014" spans="1:1" x14ac:dyDescent="0.25">
      <c r="A1014" s="212"/>
    </row>
    <row r="1015" spans="1:1" x14ac:dyDescent="0.25">
      <c r="A1015" s="212"/>
    </row>
    <row r="1016" spans="1:1" x14ac:dyDescent="0.25">
      <c r="A1016" s="212"/>
    </row>
    <row r="1017" spans="1:1" x14ac:dyDescent="0.25">
      <c r="A1017" s="212"/>
    </row>
    <row r="1018" spans="1:1" x14ac:dyDescent="0.25">
      <c r="A1018" s="212"/>
    </row>
    <row r="1019" spans="1:1" x14ac:dyDescent="0.25">
      <c r="A1019" s="212"/>
    </row>
    <row r="1020" spans="1:1" x14ac:dyDescent="0.25">
      <c r="A1020" s="212"/>
    </row>
    <row r="1021" spans="1:1" x14ac:dyDescent="0.25">
      <c r="A1021" s="212"/>
    </row>
    <row r="1022" spans="1:1" x14ac:dyDescent="0.25">
      <c r="A1022" s="212"/>
    </row>
    <row r="1023" spans="1:1" x14ac:dyDescent="0.25">
      <c r="A1023" s="212"/>
    </row>
    <row r="1024" spans="1:1" x14ac:dyDescent="0.25">
      <c r="A1024" s="212"/>
    </row>
    <row r="1025" spans="1:1" x14ac:dyDescent="0.25">
      <c r="A1025" s="212"/>
    </row>
    <row r="1026" spans="1:1" x14ac:dyDescent="0.25">
      <c r="A1026" s="212"/>
    </row>
  </sheetData>
  <sheetProtection formatColumns="0" formatRows="0"/>
  <mergeCells count="45">
    <mergeCell ref="A3:A4"/>
    <mergeCell ref="B3:B4"/>
    <mergeCell ref="C3:C4"/>
    <mergeCell ref="D3:D4"/>
    <mergeCell ref="E3:G3"/>
    <mergeCell ref="B62:F62"/>
    <mergeCell ref="B63:F63"/>
    <mergeCell ref="B64:F64"/>
    <mergeCell ref="B56:F56"/>
    <mergeCell ref="B57:F57"/>
    <mergeCell ref="B58:F58"/>
    <mergeCell ref="B59:F59"/>
    <mergeCell ref="B60:F60"/>
    <mergeCell ref="B61:F61"/>
    <mergeCell ref="G23:G28"/>
    <mergeCell ref="E34:E35"/>
    <mergeCell ref="F34:F35"/>
    <mergeCell ref="G34:G35"/>
    <mergeCell ref="H3:U3"/>
    <mergeCell ref="E12:E15"/>
    <mergeCell ref="F12:F15"/>
    <mergeCell ref="G12:G15"/>
    <mergeCell ref="E23:E28"/>
    <mergeCell ref="F23:F28"/>
    <mergeCell ref="I51:J51"/>
    <mergeCell ref="I59:J59"/>
    <mergeCell ref="C44:C45"/>
    <mergeCell ref="E44:E45"/>
    <mergeCell ref="F44:F45"/>
    <mergeCell ref="G44:G45"/>
    <mergeCell ref="E46:E47"/>
    <mergeCell ref="F46:F47"/>
    <mergeCell ref="G46:G47"/>
    <mergeCell ref="B55:F55"/>
    <mergeCell ref="A50:G50"/>
    <mergeCell ref="B51:F51"/>
    <mergeCell ref="B52:F52"/>
    <mergeCell ref="B53:F53"/>
    <mergeCell ref="B54:F54"/>
    <mergeCell ref="F37:F38"/>
    <mergeCell ref="G37:G38"/>
    <mergeCell ref="D40:D41"/>
    <mergeCell ref="E40:E41"/>
    <mergeCell ref="F40:F41"/>
    <mergeCell ref="G40:G41"/>
  </mergeCells>
  <conditionalFormatting sqref="B8">
    <cfRule type="containsText" dxfId="5" priority="5" operator="containsText" text="b1">
      <formula>NOT(ISERROR(SEARCH(("b1"),(B8))))</formula>
    </cfRule>
  </conditionalFormatting>
  <conditionalFormatting sqref="B20">
    <cfRule type="containsText" dxfId="4" priority="7" operator="containsText" text="b1">
      <formula>NOT(ISERROR(SEARCH(("b1"),(B20))))</formula>
    </cfRule>
  </conditionalFormatting>
  <conditionalFormatting sqref="B29:B30">
    <cfRule type="containsText" dxfId="3" priority="4" operator="containsText" text="b1">
      <formula>NOT(ISERROR(SEARCH(("b1"),(B29))))</formula>
    </cfRule>
  </conditionalFormatting>
  <conditionalFormatting sqref="B32">
    <cfRule type="containsText" dxfId="2" priority="3" operator="containsText" text="b1">
      <formula>NOT(ISERROR(SEARCH(("b1"),(B32))))</formula>
    </cfRule>
  </conditionalFormatting>
  <conditionalFormatting sqref="B35:B36 B38">
    <cfRule type="containsText" dxfId="1" priority="1" operator="containsText" text="b1">
      <formula>NOT(ISERROR(SEARCH(("b1"),(B35))))</formula>
    </cfRule>
  </conditionalFormatting>
  <conditionalFormatting sqref="B42">
    <cfRule type="containsText" dxfId="0" priority="2" operator="containsText" text="b1">
      <formula>NOT(ISERROR(SEARCH(("b1"),(B42))))</formula>
    </cfRule>
  </conditionalFormatting>
  <dataValidations count="1">
    <dataValidation type="list" allowBlank="1" showErrorMessage="1" sqref="H6:T10 H12:T20 H22:T22 I23:P27 R23:T27 H28 J28:T28 I29:T29 H30:T47" xr:uid="{45BDBEB8-5ECE-4646-BE5C-82AA0A6FF7DB}">
      <formula1>"1"</formula1>
    </dataValidation>
  </dataValidations>
  <hyperlinks>
    <hyperlink ref="B6" r:id="rId1" xr:uid="{1CEE2385-F1AE-4681-8245-88BEC8E0CC99}"/>
    <hyperlink ref="B7" r:id="rId2" xr:uid="{D714CED4-FB0D-4434-86C7-417DF687AF34}"/>
    <hyperlink ref="B8" r:id="rId3" xr:uid="{329DE148-D13E-45DC-A0DA-F263FD5B8CB6}"/>
    <hyperlink ref="B9" r:id="rId4" xr:uid="{8364DEB4-B295-4025-9686-5688DD7E3ABD}"/>
    <hyperlink ref="B10" r:id="rId5" xr:uid="{ED4E3440-6C92-48DF-AA40-B2DCE891AD2A}"/>
    <hyperlink ref="B11" r:id="rId6" xr:uid="{DDDDB12C-0248-4BFB-9047-159D619C0831}"/>
    <hyperlink ref="B12" r:id="rId7" xr:uid="{393E62AF-C1C3-4F34-A436-28373A293B3E}"/>
    <hyperlink ref="B13" r:id="rId8" xr:uid="{7EA91920-E0DE-471F-9BF1-A8B435D77B68}"/>
    <hyperlink ref="B14" r:id="rId9" xr:uid="{AEFBD7B5-70D1-44BE-9E80-CB6259539C04}"/>
    <hyperlink ref="B15" r:id="rId10" xr:uid="{4BDDA7AB-E3C5-4A79-83C1-B6A574D092E5}"/>
    <hyperlink ref="B16" r:id="rId11" xr:uid="{59910481-FB5D-49EE-A69A-E1B002BBD1EF}"/>
    <hyperlink ref="B17" r:id="rId12" xr:uid="{463DB9CB-EC69-45C1-9015-2009D17D7756}"/>
    <hyperlink ref="B18" r:id="rId13" xr:uid="{C1E5AA80-6B7E-4417-B2E1-C11E0A74E0B0}"/>
    <hyperlink ref="B19" r:id="rId14" xr:uid="{0BCE6458-00A2-459F-A4F3-9663E0C67288}"/>
    <hyperlink ref="B20" r:id="rId15" xr:uid="{AEA03FBB-C2E6-42EB-9BD6-CC33C3152F90}"/>
    <hyperlink ref="B22" r:id="rId16" xr:uid="{C4E255EA-A6C9-41EA-8E8E-D756DFE43A16}"/>
    <hyperlink ref="B23" r:id="rId17" xr:uid="{A9A29ACD-215C-42DC-9C3D-0080E6A88E30}"/>
    <hyperlink ref="B24" r:id="rId18" xr:uid="{847C4EAB-72A9-4735-B8B3-609C6584F324}"/>
    <hyperlink ref="B25" r:id="rId19" xr:uid="{AA444477-7FF2-4053-80B7-B7506141C868}"/>
    <hyperlink ref="B26" r:id="rId20" xr:uid="{EFC3A09E-6E39-49C9-BBF6-39755FD85F56}"/>
    <hyperlink ref="B27" r:id="rId21" xr:uid="{086D60E5-D9BA-4B8F-9E3C-3D5C019D8A39}"/>
    <hyperlink ref="B28" r:id="rId22" xr:uid="{98E04818-D17E-4A3D-8BAE-536AE9847EF0}"/>
    <hyperlink ref="B29" r:id="rId23" xr:uid="{4EF0F345-8490-4B97-BFD1-808466E4F1BB}"/>
    <hyperlink ref="B30" r:id="rId24" xr:uid="{34859272-1C2C-42BC-BDD3-E1CA8426EA34}"/>
    <hyperlink ref="B32" r:id="rId25" xr:uid="{3B08FA83-B1C7-4667-A864-48A4E0380413}"/>
    <hyperlink ref="B33" r:id="rId26" xr:uid="{0626D6EC-C0A4-44C2-BBC5-812DE660ABFD}"/>
    <hyperlink ref="B34" r:id="rId27" xr:uid="{786B9808-D63C-4B99-92E0-A0D7D0A861A0}"/>
    <hyperlink ref="B35" r:id="rId28" xr:uid="{8B876FBB-27E7-4FCD-A955-F6FF0ABD6DBE}"/>
    <hyperlink ref="B36" r:id="rId29" xr:uid="{CD1A240C-9D91-47B0-9930-6784C37BFA95}"/>
    <hyperlink ref="B37" r:id="rId30" xr:uid="{0F049B13-9615-42EB-8AB7-2550879E785A}"/>
    <hyperlink ref="B38" r:id="rId31" xr:uid="{693D7DEC-9194-4743-B6FF-5496297C7B52}"/>
    <hyperlink ref="B39" r:id="rId32" xr:uid="{061AE44A-2589-4660-B28C-5C447F36337D}"/>
    <hyperlink ref="B40" r:id="rId33" xr:uid="{01683AE1-8B70-48BA-A509-30C9EB613CD1}"/>
    <hyperlink ref="B41" r:id="rId34" xr:uid="{1A6E103E-A383-4603-A57C-9EEADBCEAE9E}"/>
    <hyperlink ref="B42" r:id="rId35" xr:uid="{20FBB623-C9A1-4E08-BBE1-9794EEC6D5E0}"/>
    <hyperlink ref="B43" r:id="rId36" xr:uid="{9962A4D2-BF0C-40AA-B958-2CB522E9A34E}"/>
    <hyperlink ref="B44" r:id="rId37" xr:uid="{2EA8FEDC-6905-44FF-8054-9B6F92AE0242}"/>
    <hyperlink ref="B45" r:id="rId38" xr:uid="{9202B390-2072-4F93-A1C4-0B048E2A8416}"/>
    <hyperlink ref="B46" r:id="rId39" display="Improving Financial Governance and Digital Marketing to_x000a_Support Sustainable Tourism and Local Cultural Festivals_x000a_between Indonesia and Malaysia" xr:uid="{40BF00D8-37DD-40BF-A058-F99F9E139E4B}"/>
    <hyperlink ref="B47" r:id="rId40" display="Improving Financial Governance and Digital Marketing to_x000a_Support Sustainable Tourism and Local Cultural Festivals_x000a_between Indonesia and Malaysia" xr:uid="{240E0F5A-0EB8-4AD3-8916-536777B98117}"/>
  </hyperlinks>
  <pageMargins left="0.7" right="0.7" top="0.75" bottom="0.75" header="0" footer="0"/>
  <pageSetup orientation="landscape" r:id="rId41"/>
  <drawing r:id="rId4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80DD8-7CC5-904E-B47D-4738E0DEC93F}">
  <dimension ref="A1:K253"/>
  <sheetViews>
    <sheetView workbookViewId="0">
      <selection activeCell="H254" sqref="H254"/>
    </sheetView>
  </sheetViews>
  <sheetFormatPr defaultColWidth="10.625" defaultRowHeight="15.75" x14ac:dyDescent="0.25"/>
  <cols>
    <col min="1" max="1" width="5.125" customWidth="1"/>
    <col min="2" max="2" width="32.375" customWidth="1"/>
    <col min="3" max="3" width="8.5" customWidth="1"/>
    <col min="4" max="4" width="32.125" customWidth="1"/>
    <col min="5" max="5" width="13.125" style="40" customWidth="1"/>
    <col min="6" max="8" width="8" customWidth="1"/>
    <col min="9" max="9" width="24.125" customWidth="1"/>
    <col min="10" max="10" width="12.125" customWidth="1"/>
  </cols>
  <sheetData>
    <row r="1" spans="1:10" s="3" customFormat="1" ht="32.25" customHeight="1" x14ac:dyDescent="0.25">
      <c r="A1" s="95" t="s">
        <v>312</v>
      </c>
      <c r="E1" s="409"/>
    </row>
    <row r="3" spans="1:10" x14ac:dyDescent="0.25">
      <c r="A3" s="655" t="s">
        <v>19</v>
      </c>
      <c r="B3" s="655" t="s">
        <v>277</v>
      </c>
      <c r="C3" s="655" t="s">
        <v>278</v>
      </c>
      <c r="D3" s="655" t="s">
        <v>279</v>
      </c>
      <c r="E3" s="665" t="s">
        <v>211</v>
      </c>
      <c r="F3" s="661" t="s">
        <v>48</v>
      </c>
      <c r="G3" s="662"/>
      <c r="H3" s="663"/>
      <c r="I3" s="655" t="s">
        <v>280</v>
      </c>
      <c r="J3" s="655" t="s">
        <v>211</v>
      </c>
    </row>
    <row r="4" spans="1:10" x14ac:dyDescent="0.25">
      <c r="A4" s="664"/>
      <c r="B4" s="656"/>
      <c r="C4" s="656"/>
      <c r="D4" s="656"/>
      <c r="E4" s="666"/>
      <c r="F4" s="91" t="s">
        <v>54</v>
      </c>
      <c r="G4" s="91" t="s">
        <v>55</v>
      </c>
      <c r="H4" s="91" t="s">
        <v>14</v>
      </c>
      <c r="I4" s="656"/>
      <c r="J4" s="656"/>
    </row>
    <row r="5" spans="1:10" x14ac:dyDescent="0.25">
      <c r="A5" s="84">
        <v>0</v>
      </c>
      <c r="B5" s="84">
        <v>1</v>
      </c>
      <c r="C5" s="84">
        <v>2</v>
      </c>
      <c r="D5" s="84">
        <v>3</v>
      </c>
      <c r="E5" s="410">
        <v>4</v>
      </c>
      <c r="F5" s="84">
        <v>5</v>
      </c>
      <c r="G5" s="84">
        <v>6</v>
      </c>
      <c r="H5" s="84">
        <v>7</v>
      </c>
      <c r="I5" s="84">
        <v>8</v>
      </c>
      <c r="J5" s="84"/>
    </row>
    <row r="6" spans="1:10" ht="89.25" x14ac:dyDescent="0.25">
      <c r="A6" s="385">
        <v>1</v>
      </c>
      <c r="B6" s="382" t="s">
        <v>707</v>
      </c>
      <c r="C6" s="386">
        <v>2023</v>
      </c>
      <c r="D6" s="387" t="s">
        <v>1583</v>
      </c>
      <c r="E6" s="382" t="s">
        <v>1584</v>
      </c>
      <c r="F6" s="388"/>
      <c r="G6" s="388"/>
      <c r="H6" s="388">
        <v>2</v>
      </c>
      <c r="I6" s="384" t="s">
        <v>1585</v>
      </c>
      <c r="J6" s="288" t="s">
        <v>1515</v>
      </c>
    </row>
    <row r="7" spans="1:10" ht="76.5" x14ac:dyDescent="0.25">
      <c r="A7" s="385">
        <v>2</v>
      </c>
      <c r="B7" s="382" t="s">
        <v>709</v>
      </c>
      <c r="C7" s="386">
        <v>2023</v>
      </c>
      <c r="D7" s="387" t="s">
        <v>1583</v>
      </c>
      <c r="E7" s="382" t="s">
        <v>1517</v>
      </c>
      <c r="F7" s="388"/>
      <c r="G7" s="388"/>
      <c r="H7" s="388">
        <v>9</v>
      </c>
      <c r="I7" s="384" t="s">
        <v>1586</v>
      </c>
      <c r="J7" s="288" t="s">
        <v>1517</v>
      </c>
    </row>
    <row r="8" spans="1:10" ht="102" x14ac:dyDescent="0.25">
      <c r="A8" s="385">
        <v>3</v>
      </c>
      <c r="B8" s="382" t="s">
        <v>712</v>
      </c>
      <c r="C8" s="386">
        <v>2023</v>
      </c>
      <c r="D8" s="387" t="s">
        <v>1583</v>
      </c>
      <c r="E8" s="382" t="s">
        <v>1584</v>
      </c>
      <c r="F8" s="388"/>
      <c r="G8" s="388"/>
      <c r="H8" s="388">
        <v>1</v>
      </c>
      <c r="I8" s="384" t="s">
        <v>1587</v>
      </c>
      <c r="J8" s="288" t="s">
        <v>1515</v>
      </c>
    </row>
    <row r="9" spans="1:10" ht="76.5" x14ac:dyDescent="0.25">
      <c r="A9" s="385">
        <v>4</v>
      </c>
      <c r="B9" s="382" t="s">
        <v>715</v>
      </c>
      <c r="C9" s="386">
        <v>2022</v>
      </c>
      <c r="D9" s="387" t="s">
        <v>1583</v>
      </c>
      <c r="E9" s="382" t="s">
        <v>1517</v>
      </c>
      <c r="F9" s="388"/>
      <c r="G9" s="388"/>
      <c r="H9" s="388">
        <v>10</v>
      </c>
      <c r="I9" s="384" t="s">
        <v>1588</v>
      </c>
      <c r="J9" s="288" t="s">
        <v>1517</v>
      </c>
    </row>
    <row r="10" spans="1:10" ht="102" x14ac:dyDescent="0.25">
      <c r="A10" s="385">
        <v>5</v>
      </c>
      <c r="B10" s="389" t="s">
        <v>1589</v>
      </c>
      <c r="C10" s="390">
        <v>2020</v>
      </c>
      <c r="D10" s="387" t="s">
        <v>1583</v>
      </c>
      <c r="E10" s="391" t="s">
        <v>1584</v>
      </c>
      <c r="F10" s="392"/>
      <c r="G10" s="393"/>
      <c r="H10" s="393">
        <v>1</v>
      </c>
      <c r="I10" s="384" t="s">
        <v>1590</v>
      </c>
      <c r="J10" s="288" t="s">
        <v>1513</v>
      </c>
    </row>
    <row r="11" spans="1:10" ht="76.5" x14ac:dyDescent="0.25">
      <c r="A11" s="385">
        <v>6</v>
      </c>
      <c r="B11" s="389" t="s">
        <v>1591</v>
      </c>
      <c r="C11" s="390">
        <v>2019</v>
      </c>
      <c r="D11" s="387" t="s">
        <v>1583</v>
      </c>
      <c r="E11" s="391" t="s">
        <v>1584</v>
      </c>
      <c r="F11" s="392">
        <v>1</v>
      </c>
      <c r="G11" s="393">
        <v>1</v>
      </c>
      <c r="H11" s="393">
        <v>1</v>
      </c>
      <c r="I11" s="384" t="s">
        <v>1592</v>
      </c>
      <c r="J11" s="288" t="s">
        <v>1521</v>
      </c>
    </row>
    <row r="12" spans="1:10" ht="102" x14ac:dyDescent="0.25">
      <c r="A12" s="385">
        <v>7</v>
      </c>
      <c r="B12" s="389" t="s">
        <v>1593</v>
      </c>
      <c r="C12" s="390">
        <v>2019</v>
      </c>
      <c r="D12" s="387" t="s">
        <v>1583</v>
      </c>
      <c r="E12" s="391" t="s">
        <v>1584</v>
      </c>
      <c r="F12" s="392"/>
      <c r="G12" s="393"/>
      <c r="H12" s="393">
        <v>2</v>
      </c>
      <c r="I12" s="384" t="s">
        <v>1594</v>
      </c>
      <c r="J12" s="288" t="s">
        <v>1513</v>
      </c>
    </row>
    <row r="13" spans="1:10" ht="89.25" x14ac:dyDescent="0.25">
      <c r="A13" s="385">
        <v>8</v>
      </c>
      <c r="B13" s="389" t="s">
        <v>1595</v>
      </c>
      <c r="C13" s="390">
        <v>2018</v>
      </c>
      <c r="D13" s="387" t="s">
        <v>1583</v>
      </c>
      <c r="E13" s="391" t="s">
        <v>1584</v>
      </c>
      <c r="F13" s="392">
        <v>1</v>
      </c>
      <c r="G13" s="393">
        <v>1</v>
      </c>
      <c r="H13" s="393"/>
      <c r="I13" s="384" t="s">
        <v>1596</v>
      </c>
      <c r="J13" s="288" t="s">
        <v>1513</v>
      </c>
    </row>
    <row r="14" spans="1:10" ht="114.75" x14ac:dyDescent="0.25">
      <c r="A14" s="385">
        <v>9</v>
      </c>
      <c r="B14" s="389" t="s">
        <v>1597</v>
      </c>
      <c r="C14" s="390">
        <v>2017</v>
      </c>
      <c r="D14" s="387" t="s">
        <v>1583</v>
      </c>
      <c r="E14" s="391" t="s">
        <v>1584</v>
      </c>
      <c r="F14" s="392">
        <v>10</v>
      </c>
      <c r="G14" s="393">
        <v>10</v>
      </c>
      <c r="H14" s="393">
        <v>5</v>
      </c>
      <c r="I14" s="384" t="s">
        <v>1598</v>
      </c>
      <c r="J14" s="288" t="s">
        <v>1513</v>
      </c>
    </row>
    <row r="15" spans="1:10" ht="76.5" x14ac:dyDescent="0.25">
      <c r="A15" s="385">
        <v>10</v>
      </c>
      <c r="B15" s="389" t="s">
        <v>1599</v>
      </c>
      <c r="C15" s="390">
        <v>2015</v>
      </c>
      <c r="D15" s="387" t="s">
        <v>1583</v>
      </c>
      <c r="E15" s="391" t="s">
        <v>1584</v>
      </c>
      <c r="F15" s="392"/>
      <c r="G15" s="393"/>
      <c r="H15" s="393">
        <v>2</v>
      </c>
      <c r="I15" s="384" t="s">
        <v>1600</v>
      </c>
      <c r="J15" s="288" t="s">
        <v>1513</v>
      </c>
    </row>
    <row r="16" spans="1:10" ht="76.5" x14ac:dyDescent="0.25">
      <c r="A16" s="385">
        <v>11</v>
      </c>
      <c r="B16" s="389" t="s">
        <v>1601</v>
      </c>
      <c r="C16" s="390">
        <v>2014</v>
      </c>
      <c r="D16" s="387" t="s">
        <v>1583</v>
      </c>
      <c r="E16" s="391" t="s">
        <v>1584</v>
      </c>
      <c r="F16" s="392"/>
      <c r="G16" s="393">
        <v>1</v>
      </c>
      <c r="H16" s="393"/>
      <c r="I16" s="384" t="s">
        <v>1602</v>
      </c>
      <c r="J16" s="288" t="s">
        <v>1513</v>
      </c>
    </row>
    <row r="17" spans="1:10" ht="76.5" x14ac:dyDescent="0.25">
      <c r="A17" s="385">
        <v>12</v>
      </c>
      <c r="B17" s="389" t="s">
        <v>1603</v>
      </c>
      <c r="C17" s="390">
        <v>2013</v>
      </c>
      <c r="D17" s="387" t="s">
        <v>1583</v>
      </c>
      <c r="E17" s="391" t="s">
        <v>1584</v>
      </c>
      <c r="F17" s="392"/>
      <c r="G17" s="393">
        <v>1</v>
      </c>
      <c r="H17" s="393">
        <v>4</v>
      </c>
      <c r="I17" s="384" t="s">
        <v>1604</v>
      </c>
      <c r="J17" s="288" t="s">
        <v>1513</v>
      </c>
    </row>
    <row r="18" spans="1:10" ht="89.25" x14ac:dyDescent="0.25">
      <c r="A18" s="385">
        <v>13</v>
      </c>
      <c r="B18" s="389" t="s">
        <v>1605</v>
      </c>
      <c r="C18" s="390">
        <v>2013</v>
      </c>
      <c r="D18" s="387" t="s">
        <v>1583</v>
      </c>
      <c r="E18" s="391" t="s">
        <v>1584</v>
      </c>
      <c r="F18" s="392"/>
      <c r="G18" s="393"/>
      <c r="H18" s="393">
        <v>1</v>
      </c>
      <c r="I18" s="384" t="s">
        <v>1606</v>
      </c>
      <c r="J18" s="288" t="s">
        <v>1513</v>
      </c>
    </row>
    <row r="19" spans="1:10" ht="76.5" x14ac:dyDescent="0.25">
      <c r="A19" s="385">
        <v>14</v>
      </c>
      <c r="B19" s="389" t="s">
        <v>1607</v>
      </c>
      <c r="C19" s="390">
        <v>2013</v>
      </c>
      <c r="D19" s="387" t="s">
        <v>1583</v>
      </c>
      <c r="E19" s="391" t="s">
        <v>1584</v>
      </c>
      <c r="F19" s="392"/>
      <c r="G19" s="393"/>
      <c r="H19" s="393">
        <v>3</v>
      </c>
      <c r="I19" s="384" t="s">
        <v>1608</v>
      </c>
      <c r="J19" s="288" t="s">
        <v>1513</v>
      </c>
    </row>
    <row r="20" spans="1:10" ht="89.25" x14ac:dyDescent="0.25">
      <c r="A20" s="385">
        <v>15</v>
      </c>
      <c r="B20" s="389" t="s">
        <v>719</v>
      </c>
      <c r="C20" s="390">
        <v>2023</v>
      </c>
      <c r="D20" s="391" t="s">
        <v>1609</v>
      </c>
      <c r="E20" s="391" t="s">
        <v>1584</v>
      </c>
      <c r="F20" s="392"/>
      <c r="G20" s="393"/>
      <c r="H20" s="393">
        <v>3</v>
      </c>
      <c r="I20" s="384" t="s">
        <v>1610</v>
      </c>
      <c r="J20" s="288" t="s">
        <v>1515</v>
      </c>
    </row>
    <row r="21" spans="1:10" ht="127.5" x14ac:dyDescent="0.25">
      <c r="A21" s="385">
        <v>16</v>
      </c>
      <c r="B21" s="389" t="s">
        <v>725</v>
      </c>
      <c r="C21" s="390">
        <v>2023</v>
      </c>
      <c r="D21" s="391" t="s">
        <v>1609</v>
      </c>
      <c r="E21" s="391" t="s">
        <v>1584</v>
      </c>
      <c r="F21" s="392"/>
      <c r="G21" s="393"/>
      <c r="H21" s="393">
        <v>10</v>
      </c>
      <c r="I21" s="384" t="s">
        <v>1611</v>
      </c>
      <c r="J21" s="288" t="s">
        <v>1515</v>
      </c>
    </row>
    <row r="22" spans="1:10" ht="76.5" x14ac:dyDescent="0.25">
      <c r="A22" s="385">
        <v>17</v>
      </c>
      <c r="B22" s="389" t="s">
        <v>1612</v>
      </c>
      <c r="C22" s="390">
        <v>2023</v>
      </c>
      <c r="D22" s="391" t="s">
        <v>1609</v>
      </c>
      <c r="E22" s="391" t="s">
        <v>1584</v>
      </c>
      <c r="F22" s="392"/>
      <c r="G22" s="393"/>
      <c r="H22" s="393">
        <v>2</v>
      </c>
      <c r="I22" s="384" t="s">
        <v>1613</v>
      </c>
      <c r="J22" s="288" t="s">
        <v>1518</v>
      </c>
    </row>
    <row r="23" spans="1:10" ht="89.25" x14ac:dyDescent="0.25">
      <c r="A23" s="385">
        <v>18</v>
      </c>
      <c r="B23" s="389" t="s">
        <v>727</v>
      </c>
      <c r="C23" s="390">
        <v>2023</v>
      </c>
      <c r="D23" s="391" t="s">
        <v>1609</v>
      </c>
      <c r="E23" s="391" t="s">
        <v>1517</v>
      </c>
      <c r="F23" s="392"/>
      <c r="G23" s="393"/>
      <c r="H23" s="393">
        <v>14</v>
      </c>
      <c r="I23" s="384" t="s">
        <v>1614</v>
      </c>
      <c r="J23" s="288" t="s">
        <v>1517</v>
      </c>
    </row>
    <row r="24" spans="1:10" ht="76.5" x14ac:dyDescent="0.25">
      <c r="A24" s="385">
        <v>19</v>
      </c>
      <c r="B24" s="389" t="s">
        <v>729</v>
      </c>
      <c r="C24" s="390">
        <v>2022</v>
      </c>
      <c r="D24" s="391" t="s">
        <v>1609</v>
      </c>
      <c r="E24" s="391" t="s">
        <v>1517</v>
      </c>
      <c r="F24" s="392"/>
      <c r="G24" s="393">
        <v>1</v>
      </c>
      <c r="H24" s="393">
        <v>10</v>
      </c>
      <c r="I24" s="384" t="s">
        <v>1615</v>
      </c>
      <c r="J24" s="288" t="s">
        <v>1517</v>
      </c>
    </row>
    <row r="25" spans="1:10" ht="102" x14ac:dyDescent="0.25">
      <c r="A25" s="385">
        <v>20</v>
      </c>
      <c r="B25" s="389" t="s">
        <v>731</v>
      </c>
      <c r="C25" s="390">
        <v>2022</v>
      </c>
      <c r="D25" s="391" t="s">
        <v>1609</v>
      </c>
      <c r="E25" s="391" t="s">
        <v>1517</v>
      </c>
      <c r="F25" s="392"/>
      <c r="G25" s="393">
        <v>1</v>
      </c>
      <c r="H25" s="393">
        <v>9</v>
      </c>
      <c r="I25" s="384" t="s">
        <v>1616</v>
      </c>
      <c r="J25" s="288" t="s">
        <v>1517</v>
      </c>
    </row>
    <row r="26" spans="1:10" ht="89.25" x14ac:dyDescent="0.25">
      <c r="A26" s="385">
        <v>21</v>
      </c>
      <c r="B26" s="389" t="s">
        <v>1617</v>
      </c>
      <c r="C26" s="386">
        <v>2021</v>
      </c>
      <c r="D26" s="391" t="s">
        <v>1609</v>
      </c>
      <c r="E26" s="394" t="s">
        <v>1517</v>
      </c>
      <c r="F26" s="392">
        <v>1</v>
      </c>
      <c r="G26" s="393">
        <v>3</v>
      </c>
      <c r="H26" s="393">
        <v>13</v>
      </c>
      <c r="I26" s="384" t="s">
        <v>1618</v>
      </c>
      <c r="J26" s="288" t="s">
        <v>1517</v>
      </c>
    </row>
    <row r="27" spans="1:10" ht="89.25" x14ac:dyDescent="0.25">
      <c r="A27" s="385">
        <v>22</v>
      </c>
      <c r="B27" s="389" t="s">
        <v>1619</v>
      </c>
      <c r="C27" s="386">
        <v>2020</v>
      </c>
      <c r="D27" s="391" t="s">
        <v>1609</v>
      </c>
      <c r="E27" s="394" t="s">
        <v>1584</v>
      </c>
      <c r="F27" s="392">
        <v>52</v>
      </c>
      <c r="G27" s="393">
        <v>31</v>
      </c>
      <c r="H27" s="393">
        <v>17</v>
      </c>
      <c r="I27" s="384" t="s">
        <v>1620</v>
      </c>
      <c r="J27" s="288" t="s">
        <v>1515</v>
      </c>
    </row>
    <row r="28" spans="1:10" ht="89.25" x14ac:dyDescent="0.25">
      <c r="A28" s="385">
        <v>23</v>
      </c>
      <c r="B28" s="389" t="s">
        <v>1621</v>
      </c>
      <c r="C28" s="386">
        <v>2019</v>
      </c>
      <c r="D28" s="391" t="s">
        <v>1609</v>
      </c>
      <c r="E28" s="394" t="s">
        <v>1584</v>
      </c>
      <c r="F28" s="392">
        <v>3</v>
      </c>
      <c r="G28" s="393">
        <v>7</v>
      </c>
      <c r="H28" s="393">
        <v>34</v>
      </c>
      <c r="I28" s="384" t="s">
        <v>1622</v>
      </c>
      <c r="J28" s="288" t="s">
        <v>1513</v>
      </c>
    </row>
    <row r="29" spans="1:10" ht="76.5" x14ac:dyDescent="0.25">
      <c r="A29" s="385">
        <v>24</v>
      </c>
      <c r="B29" s="389" t="s">
        <v>1623</v>
      </c>
      <c r="C29" s="386">
        <v>2019</v>
      </c>
      <c r="D29" s="391" t="s">
        <v>1609</v>
      </c>
      <c r="E29" s="394" t="s">
        <v>1517</v>
      </c>
      <c r="F29" s="392">
        <v>9</v>
      </c>
      <c r="G29" s="393">
        <v>2</v>
      </c>
      <c r="H29" s="393">
        <v>1</v>
      </c>
      <c r="I29" s="384" t="s">
        <v>1624</v>
      </c>
      <c r="J29" s="288" t="s">
        <v>1517</v>
      </c>
    </row>
    <row r="30" spans="1:10" ht="140.25" x14ac:dyDescent="0.25">
      <c r="A30" s="385">
        <v>25</v>
      </c>
      <c r="B30" s="382" t="s">
        <v>705</v>
      </c>
      <c r="C30" s="386">
        <v>2024</v>
      </c>
      <c r="D30" s="391" t="s">
        <v>339</v>
      </c>
      <c r="E30" s="382" t="s">
        <v>1517</v>
      </c>
      <c r="F30" s="388"/>
      <c r="G30" s="388"/>
      <c r="H30" s="388">
        <v>8</v>
      </c>
      <c r="I30" s="384" t="s">
        <v>1625</v>
      </c>
      <c r="J30" s="288" t="s">
        <v>1517</v>
      </c>
    </row>
    <row r="31" spans="1:10" ht="140.25" x14ac:dyDescent="0.25">
      <c r="A31" s="385">
        <v>26</v>
      </c>
      <c r="B31" s="382" t="s">
        <v>701</v>
      </c>
      <c r="C31" s="386">
        <v>2024</v>
      </c>
      <c r="D31" s="391" t="s">
        <v>339</v>
      </c>
      <c r="E31" s="382" t="s">
        <v>1584</v>
      </c>
      <c r="F31" s="388"/>
      <c r="G31" s="388"/>
      <c r="H31" s="388">
        <v>3</v>
      </c>
      <c r="I31" s="384" t="s">
        <v>1626</v>
      </c>
      <c r="J31" s="288" t="s">
        <v>1515</v>
      </c>
    </row>
    <row r="32" spans="1:10" ht="63.75" x14ac:dyDescent="0.25">
      <c r="A32" s="385">
        <v>27</v>
      </c>
      <c r="B32" s="389" t="s">
        <v>761</v>
      </c>
      <c r="C32" s="390">
        <v>2022</v>
      </c>
      <c r="D32" s="391" t="s">
        <v>339</v>
      </c>
      <c r="E32" s="391" t="s">
        <v>1517</v>
      </c>
      <c r="F32" s="392"/>
      <c r="G32" s="393">
        <v>1</v>
      </c>
      <c r="H32" s="393">
        <v>10</v>
      </c>
      <c r="I32" s="384" t="s">
        <v>1627</v>
      </c>
      <c r="J32" s="288" t="s">
        <v>1517</v>
      </c>
    </row>
    <row r="33" spans="1:10" ht="89.25" x14ac:dyDescent="0.25">
      <c r="A33" s="385">
        <v>28</v>
      </c>
      <c r="B33" s="389" t="s">
        <v>762</v>
      </c>
      <c r="C33" s="390">
        <v>2021</v>
      </c>
      <c r="D33" s="391" t="s">
        <v>339</v>
      </c>
      <c r="E33" s="391" t="s">
        <v>1584</v>
      </c>
      <c r="F33" s="392">
        <v>2</v>
      </c>
      <c r="G33" s="393"/>
      <c r="H33" s="393"/>
      <c r="I33" s="384" t="s">
        <v>1628</v>
      </c>
      <c r="J33" s="288" t="s">
        <v>1518</v>
      </c>
    </row>
    <row r="34" spans="1:10" ht="102" x14ac:dyDescent="0.25">
      <c r="A34" s="385">
        <v>29</v>
      </c>
      <c r="B34" s="389" t="s">
        <v>1629</v>
      </c>
      <c r="C34" s="390">
        <v>2020</v>
      </c>
      <c r="D34" s="391" t="s">
        <v>339</v>
      </c>
      <c r="E34" s="391" t="s">
        <v>1584</v>
      </c>
      <c r="F34" s="392">
        <v>1</v>
      </c>
      <c r="G34" s="393"/>
      <c r="H34" s="393">
        <v>2</v>
      </c>
      <c r="I34" s="384" t="s">
        <v>1630</v>
      </c>
      <c r="J34" s="288" t="s">
        <v>1515</v>
      </c>
    </row>
    <row r="35" spans="1:10" ht="76.5" x14ac:dyDescent="0.25">
      <c r="A35" s="385">
        <v>30</v>
      </c>
      <c r="B35" s="389" t="s">
        <v>1631</v>
      </c>
      <c r="C35" s="390">
        <v>2019</v>
      </c>
      <c r="D35" s="391" t="s">
        <v>339</v>
      </c>
      <c r="E35" s="391" t="s">
        <v>1632</v>
      </c>
      <c r="F35" s="392">
        <v>13</v>
      </c>
      <c r="G35" s="393">
        <v>9</v>
      </c>
      <c r="H35" s="393">
        <v>19</v>
      </c>
      <c r="I35" s="384" t="s">
        <v>1633</v>
      </c>
      <c r="J35" s="288" t="s">
        <v>1519</v>
      </c>
    </row>
    <row r="36" spans="1:10" ht="76.5" x14ac:dyDescent="0.25">
      <c r="A36" s="385">
        <v>31</v>
      </c>
      <c r="B36" s="389" t="s">
        <v>1634</v>
      </c>
      <c r="C36" s="390">
        <v>2018</v>
      </c>
      <c r="D36" s="391" t="s">
        <v>339</v>
      </c>
      <c r="E36" s="391" t="s">
        <v>1632</v>
      </c>
      <c r="F36" s="392">
        <v>2</v>
      </c>
      <c r="G36" s="393">
        <v>6</v>
      </c>
      <c r="H36" s="393">
        <v>8</v>
      </c>
      <c r="I36" s="384" t="s">
        <v>1635</v>
      </c>
      <c r="J36" s="288" t="s">
        <v>1519</v>
      </c>
    </row>
    <row r="37" spans="1:10" ht="76.5" x14ac:dyDescent="0.25">
      <c r="A37" s="385">
        <v>32</v>
      </c>
      <c r="B37" s="389" t="s">
        <v>1636</v>
      </c>
      <c r="C37" s="390">
        <v>2017</v>
      </c>
      <c r="D37" s="391" t="s">
        <v>339</v>
      </c>
      <c r="E37" s="391" t="s">
        <v>1517</v>
      </c>
      <c r="F37" s="392">
        <v>1</v>
      </c>
      <c r="G37" s="393">
        <v>1</v>
      </c>
      <c r="H37" s="393">
        <v>3</v>
      </c>
      <c r="I37" s="384" t="s">
        <v>1637</v>
      </c>
      <c r="J37" s="288" t="s">
        <v>1517</v>
      </c>
    </row>
    <row r="38" spans="1:10" ht="89.25" x14ac:dyDescent="0.25">
      <c r="A38" s="385">
        <v>33</v>
      </c>
      <c r="B38" s="389" t="s">
        <v>1638</v>
      </c>
      <c r="C38" s="390">
        <v>2016</v>
      </c>
      <c r="D38" s="391" t="s">
        <v>339</v>
      </c>
      <c r="E38" s="391" t="s">
        <v>1632</v>
      </c>
      <c r="F38" s="392">
        <v>9</v>
      </c>
      <c r="G38" s="393">
        <v>4</v>
      </c>
      <c r="H38" s="393">
        <v>7</v>
      </c>
      <c r="I38" s="384" t="s">
        <v>1639</v>
      </c>
      <c r="J38" s="288" t="s">
        <v>1519</v>
      </c>
    </row>
    <row r="39" spans="1:10" ht="89.25" x14ac:dyDescent="0.25">
      <c r="A39" s="385">
        <v>34</v>
      </c>
      <c r="B39" s="389" t="s">
        <v>1640</v>
      </c>
      <c r="C39" s="390">
        <v>2015</v>
      </c>
      <c r="D39" s="391" t="s">
        <v>339</v>
      </c>
      <c r="E39" s="391" t="s">
        <v>1584</v>
      </c>
      <c r="F39" s="392"/>
      <c r="G39" s="393"/>
      <c r="H39" s="393">
        <v>1</v>
      </c>
      <c r="I39" s="384" t="s">
        <v>1641</v>
      </c>
      <c r="J39" s="288" t="s">
        <v>1515</v>
      </c>
    </row>
    <row r="40" spans="1:10" ht="89.25" x14ac:dyDescent="0.25">
      <c r="A40" s="385">
        <v>35</v>
      </c>
      <c r="B40" s="389" t="s">
        <v>1642</v>
      </c>
      <c r="C40" s="390">
        <v>2015</v>
      </c>
      <c r="D40" s="391" t="s">
        <v>339</v>
      </c>
      <c r="E40" s="391" t="s">
        <v>1584</v>
      </c>
      <c r="F40" s="392">
        <v>4</v>
      </c>
      <c r="G40" s="393">
        <v>1</v>
      </c>
      <c r="H40" s="393"/>
      <c r="I40" s="384" t="s">
        <v>1643</v>
      </c>
      <c r="J40" s="288" t="s">
        <v>1515</v>
      </c>
    </row>
    <row r="41" spans="1:10" ht="76.5" x14ac:dyDescent="0.25">
      <c r="A41" s="385">
        <v>36</v>
      </c>
      <c r="B41" s="389" t="s">
        <v>1644</v>
      </c>
      <c r="C41" s="390">
        <v>2015</v>
      </c>
      <c r="D41" s="391" t="s">
        <v>339</v>
      </c>
      <c r="E41" s="391" t="s">
        <v>1584</v>
      </c>
      <c r="F41" s="392"/>
      <c r="G41" s="393">
        <v>1</v>
      </c>
      <c r="H41" s="393">
        <v>3</v>
      </c>
      <c r="I41" s="384" t="s">
        <v>1645</v>
      </c>
      <c r="J41" s="288" t="s">
        <v>1515</v>
      </c>
    </row>
    <row r="42" spans="1:10" ht="89.25" x14ac:dyDescent="0.25">
      <c r="A42" s="385">
        <v>37</v>
      </c>
      <c r="B42" s="389" t="s">
        <v>1646</v>
      </c>
      <c r="C42" s="390">
        <v>2015</v>
      </c>
      <c r="D42" s="391" t="s">
        <v>339</v>
      </c>
      <c r="E42" s="391" t="s">
        <v>1584</v>
      </c>
      <c r="F42" s="392"/>
      <c r="G42" s="393">
        <v>1</v>
      </c>
      <c r="H42" s="393">
        <v>1</v>
      </c>
      <c r="I42" s="384" t="s">
        <v>1647</v>
      </c>
      <c r="J42" s="288" t="s">
        <v>1515</v>
      </c>
    </row>
    <row r="43" spans="1:10" ht="89.25" x14ac:dyDescent="0.25">
      <c r="A43" s="385">
        <v>38</v>
      </c>
      <c r="B43" s="389" t="s">
        <v>1648</v>
      </c>
      <c r="C43" s="390">
        <v>2014</v>
      </c>
      <c r="D43" s="391" t="s">
        <v>339</v>
      </c>
      <c r="E43" s="391" t="s">
        <v>1584</v>
      </c>
      <c r="F43" s="392"/>
      <c r="G43" s="393">
        <v>1</v>
      </c>
      <c r="H43" s="393"/>
      <c r="I43" s="384" t="s">
        <v>1649</v>
      </c>
      <c r="J43" s="288" t="s">
        <v>1515</v>
      </c>
    </row>
    <row r="44" spans="1:10" ht="102" x14ac:dyDescent="0.25">
      <c r="A44" s="385">
        <v>39</v>
      </c>
      <c r="B44" s="389" t="s">
        <v>1650</v>
      </c>
      <c r="C44" s="390">
        <v>2014</v>
      </c>
      <c r="D44" s="391" t="s">
        <v>339</v>
      </c>
      <c r="E44" s="391" t="s">
        <v>1584</v>
      </c>
      <c r="F44" s="392"/>
      <c r="G44" s="393">
        <v>6</v>
      </c>
      <c r="H44" s="393">
        <v>4</v>
      </c>
      <c r="I44" s="384" t="s">
        <v>1651</v>
      </c>
      <c r="J44" s="288" t="s">
        <v>1515</v>
      </c>
    </row>
    <row r="45" spans="1:10" ht="76.5" x14ac:dyDescent="0.25">
      <c r="A45" s="385">
        <v>40</v>
      </c>
      <c r="B45" s="389" t="s">
        <v>1652</v>
      </c>
      <c r="C45" s="390">
        <v>2014</v>
      </c>
      <c r="D45" s="391" t="s">
        <v>339</v>
      </c>
      <c r="E45" s="391" t="s">
        <v>1584</v>
      </c>
      <c r="F45" s="392">
        <v>11</v>
      </c>
      <c r="G45" s="393">
        <v>5</v>
      </c>
      <c r="H45" s="393">
        <v>1</v>
      </c>
      <c r="I45" s="384" t="s">
        <v>1653</v>
      </c>
      <c r="J45" s="288" t="s">
        <v>1515</v>
      </c>
    </row>
    <row r="46" spans="1:10" ht="89.25" x14ac:dyDescent="0.25">
      <c r="A46" s="385">
        <v>41</v>
      </c>
      <c r="B46" s="389" t="s">
        <v>1654</v>
      </c>
      <c r="C46" s="390">
        <v>2013</v>
      </c>
      <c r="D46" s="391" t="s">
        <v>339</v>
      </c>
      <c r="E46" s="391" t="s">
        <v>1584</v>
      </c>
      <c r="F46" s="392"/>
      <c r="G46" s="393"/>
      <c r="H46" s="393">
        <v>1</v>
      </c>
      <c r="I46" s="384" t="s">
        <v>1655</v>
      </c>
      <c r="J46" s="288" t="s">
        <v>1515</v>
      </c>
    </row>
    <row r="47" spans="1:10" ht="63.75" x14ac:dyDescent="0.25">
      <c r="A47" s="385">
        <v>42</v>
      </c>
      <c r="B47" s="389" t="s">
        <v>766</v>
      </c>
      <c r="C47" s="390">
        <v>2024</v>
      </c>
      <c r="D47" s="391" t="s">
        <v>342</v>
      </c>
      <c r="E47" s="391" t="s">
        <v>1632</v>
      </c>
      <c r="F47" s="392"/>
      <c r="G47" s="393"/>
      <c r="H47" s="393">
        <v>1</v>
      </c>
      <c r="I47" s="384" t="s">
        <v>1656</v>
      </c>
      <c r="J47" s="288" t="s">
        <v>1520</v>
      </c>
    </row>
    <row r="48" spans="1:10" ht="76.5" x14ac:dyDescent="0.25">
      <c r="A48" s="385">
        <v>43</v>
      </c>
      <c r="B48" s="389" t="s">
        <v>770</v>
      </c>
      <c r="C48" s="390">
        <v>2024</v>
      </c>
      <c r="D48" s="391" t="s">
        <v>342</v>
      </c>
      <c r="E48" s="382" t="s">
        <v>1584</v>
      </c>
      <c r="F48" s="392"/>
      <c r="G48" s="393"/>
      <c r="H48" s="393">
        <v>2</v>
      </c>
      <c r="I48" s="384" t="s">
        <v>1657</v>
      </c>
      <c r="J48" s="288" t="s">
        <v>1521</v>
      </c>
    </row>
    <row r="49" spans="1:10" ht="76.5" x14ac:dyDescent="0.25">
      <c r="A49" s="385">
        <v>44</v>
      </c>
      <c r="B49" s="389" t="s">
        <v>778</v>
      </c>
      <c r="C49" s="390">
        <v>2022</v>
      </c>
      <c r="D49" s="391" t="s">
        <v>342</v>
      </c>
      <c r="E49" s="391" t="s">
        <v>1584</v>
      </c>
      <c r="F49" s="392"/>
      <c r="G49" s="393">
        <v>2</v>
      </c>
      <c r="H49" s="393">
        <v>20</v>
      </c>
      <c r="I49" s="384" t="s">
        <v>1658</v>
      </c>
      <c r="J49" s="288" t="s">
        <v>1521</v>
      </c>
    </row>
    <row r="50" spans="1:10" ht="76.5" x14ac:dyDescent="0.25">
      <c r="A50" s="385">
        <v>45</v>
      </c>
      <c r="B50" s="389" t="s">
        <v>780</v>
      </c>
      <c r="C50" s="390">
        <v>2022</v>
      </c>
      <c r="D50" s="391" t="s">
        <v>342</v>
      </c>
      <c r="E50" s="391" t="s">
        <v>1584</v>
      </c>
      <c r="F50" s="392"/>
      <c r="G50" s="393">
        <v>2</v>
      </c>
      <c r="H50" s="393">
        <v>25</v>
      </c>
      <c r="I50" s="384" t="s">
        <v>1659</v>
      </c>
      <c r="J50" s="288" t="s">
        <v>1515</v>
      </c>
    </row>
    <row r="51" spans="1:10" ht="89.25" x14ac:dyDescent="0.25">
      <c r="A51" s="385">
        <v>46</v>
      </c>
      <c r="B51" s="389" t="s">
        <v>782</v>
      </c>
      <c r="C51" s="390">
        <v>2022</v>
      </c>
      <c r="D51" s="391" t="s">
        <v>342</v>
      </c>
      <c r="E51" s="391" t="s">
        <v>1584</v>
      </c>
      <c r="F51" s="392"/>
      <c r="G51" s="393">
        <v>1</v>
      </c>
      <c r="H51" s="393">
        <v>15</v>
      </c>
      <c r="I51" s="384" t="s">
        <v>1660</v>
      </c>
      <c r="J51" s="288" t="s">
        <v>1521</v>
      </c>
    </row>
    <row r="52" spans="1:10" ht="63.75" x14ac:dyDescent="0.25">
      <c r="A52" s="385">
        <v>47</v>
      </c>
      <c r="B52" s="389" t="s">
        <v>1373</v>
      </c>
      <c r="C52" s="390">
        <v>2021</v>
      </c>
      <c r="D52" s="391" t="s">
        <v>342</v>
      </c>
      <c r="E52" s="391" t="s">
        <v>1584</v>
      </c>
      <c r="F52" s="392">
        <v>3</v>
      </c>
      <c r="G52" s="393">
        <v>7</v>
      </c>
      <c r="H52" s="393">
        <v>26</v>
      </c>
      <c r="I52" s="384" t="s">
        <v>1661</v>
      </c>
      <c r="J52" s="288" t="s">
        <v>1519</v>
      </c>
    </row>
    <row r="53" spans="1:10" ht="63.75" x14ac:dyDescent="0.25">
      <c r="A53" s="385">
        <v>48</v>
      </c>
      <c r="B53" s="389" t="s">
        <v>1374</v>
      </c>
      <c r="C53" s="390">
        <v>2020</v>
      </c>
      <c r="D53" s="391" t="s">
        <v>342</v>
      </c>
      <c r="E53" s="391" t="s">
        <v>1584</v>
      </c>
      <c r="F53" s="392">
        <v>4</v>
      </c>
      <c r="G53" s="393">
        <v>5</v>
      </c>
      <c r="H53" s="393">
        <v>17</v>
      </c>
      <c r="I53" s="384" t="s">
        <v>1662</v>
      </c>
      <c r="J53" s="288" t="s">
        <v>1518</v>
      </c>
    </row>
    <row r="54" spans="1:10" ht="63.75" x14ac:dyDescent="0.25">
      <c r="A54" s="385">
        <v>49</v>
      </c>
      <c r="B54" s="389" t="s">
        <v>1663</v>
      </c>
      <c r="C54" s="390">
        <v>2019</v>
      </c>
      <c r="D54" s="391" t="s">
        <v>342</v>
      </c>
      <c r="E54" s="391" t="s">
        <v>1632</v>
      </c>
      <c r="F54" s="392">
        <v>20</v>
      </c>
      <c r="G54" s="393">
        <v>15</v>
      </c>
      <c r="H54" s="393">
        <v>35</v>
      </c>
      <c r="I54" s="384" t="s">
        <v>1664</v>
      </c>
      <c r="J54" s="288" t="s">
        <v>1519</v>
      </c>
    </row>
    <row r="55" spans="1:10" ht="76.5" x14ac:dyDescent="0.25">
      <c r="A55" s="385">
        <v>50</v>
      </c>
      <c r="B55" s="389" t="s">
        <v>1665</v>
      </c>
      <c r="C55" s="390">
        <v>2019</v>
      </c>
      <c r="D55" s="391" t="s">
        <v>342</v>
      </c>
      <c r="E55" s="391" t="s">
        <v>1584</v>
      </c>
      <c r="F55" s="392">
        <v>5</v>
      </c>
      <c r="G55" s="393">
        <v>4</v>
      </c>
      <c r="H55" s="393">
        <v>17</v>
      </c>
      <c r="I55" s="384" t="s">
        <v>1666</v>
      </c>
      <c r="J55" s="288" t="s">
        <v>1513</v>
      </c>
    </row>
    <row r="56" spans="1:10" ht="76.5" x14ac:dyDescent="0.25">
      <c r="A56" s="385">
        <v>51</v>
      </c>
      <c r="B56" s="389" t="s">
        <v>1667</v>
      </c>
      <c r="C56" s="390">
        <v>2019</v>
      </c>
      <c r="D56" s="391" t="s">
        <v>342</v>
      </c>
      <c r="E56" s="391" t="s">
        <v>1584</v>
      </c>
      <c r="F56" s="392">
        <v>14</v>
      </c>
      <c r="G56" s="393">
        <v>33</v>
      </c>
      <c r="H56" s="393">
        <v>51</v>
      </c>
      <c r="I56" s="384" t="s">
        <v>1668</v>
      </c>
      <c r="J56" s="288" t="s">
        <v>1521</v>
      </c>
    </row>
    <row r="57" spans="1:10" ht="76.5" x14ac:dyDescent="0.25">
      <c r="A57" s="385">
        <v>52</v>
      </c>
      <c r="B57" s="389" t="s">
        <v>1669</v>
      </c>
      <c r="C57" s="390">
        <v>2018</v>
      </c>
      <c r="D57" s="391" t="s">
        <v>342</v>
      </c>
      <c r="E57" s="391" t="s">
        <v>1632</v>
      </c>
      <c r="F57" s="392">
        <v>10</v>
      </c>
      <c r="G57" s="393">
        <v>11</v>
      </c>
      <c r="H57" s="393">
        <v>22</v>
      </c>
      <c r="I57" s="384" t="s">
        <v>1670</v>
      </c>
      <c r="J57" s="288" t="s">
        <v>1519</v>
      </c>
    </row>
    <row r="58" spans="1:10" ht="76.5" x14ac:dyDescent="0.25">
      <c r="A58" s="385">
        <v>53</v>
      </c>
      <c r="B58" s="389" t="s">
        <v>1671</v>
      </c>
      <c r="C58" s="390">
        <v>2016</v>
      </c>
      <c r="D58" s="391" t="s">
        <v>342</v>
      </c>
      <c r="E58" s="391" t="s">
        <v>1584</v>
      </c>
      <c r="F58" s="392">
        <v>6</v>
      </c>
      <c r="G58" s="393">
        <v>2</v>
      </c>
      <c r="H58" s="393">
        <v>7</v>
      </c>
      <c r="I58" s="384" t="s">
        <v>1672</v>
      </c>
      <c r="J58" s="288" t="s">
        <v>1518</v>
      </c>
    </row>
    <row r="59" spans="1:10" ht="76.5" x14ac:dyDescent="0.25">
      <c r="A59" s="385">
        <v>54</v>
      </c>
      <c r="B59" s="389" t="s">
        <v>1673</v>
      </c>
      <c r="C59" s="390">
        <v>2014</v>
      </c>
      <c r="D59" s="391" t="s">
        <v>342</v>
      </c>
      <c r="E59" s="391" t="s">
        <v>1584</v>
      </c>
      <c r="F59" s="392">
        <v>4</v>
      </c>
      <c r="G59" s="393">
        <v>1</v>
      </c>
      <c r="H59" s="393">
        <v>7</v>
      </c>
      <c r="I59" s="384" t="s">
        <v>1674</v>
      </c>
      <c r="J59" s="288" t="s">
        <v>1518</v>
      </c>
    </row>
    <row r="60" spans="1:10" ht="89.25" x14ac:dyDescent="0.25">
      <c r="A60" s="385">
        <v>55</v>
      </c>
      <c r="B60" s="389" t="s">
        <v>1675</v>
      </c>
      <c r="C60" s="390">
        <v>2013</v>
      </c>
      <c r="D60" s="391" t="s">
        <v>342</v>
      </c>
      <c r="E60" s="391" t="s">
        <v>1584</v>
      </c>
      <c r="F60" s="392">
        <v>7</v>
      </c>
      <c r="G60" s="393">
        <v>14</v>
      </c>
      <c r="H60" s="393">
        <v>39</v>
      </c>
      <c r="I60" s="384" t="s">
        <v>1676</v>
      </c>
      <c r="J60" s="288" t="s">
        <v>1513</v>
      </c>
    </row>
    <row r="61" spans="1:10" ht="89.25" x14ac:dyDescent="0.25">
      <c r="A61" s="385">
        <v>56</v>
      </c>
      <c r="B61" s="389" t="s">
        <v>1677</v>
      </c>
      <c r="C61" s="390">
        <v>2010</v>
      </c>
      <c r="D61" s="391" t="s">
        <v>342</v>
      </c>
      <c r="E61" s="391" t="s">
        <v>1584</v>
      </c>
      <c r="F61" s="392">
        <v>5</v>
      </c>
      <c r="G61" s="393">
        <v>4</v>
      </c>
      <c r="H61" s="393">
        <v>9</v>
      </c>
      <c r="I61" s="384" t="s">
        <v>1678</v>
      </c>
      <c r="J61" s="288" t="s">
        <v>1513</v>
      </c>
    </row>
    <row r="62" spans="1:10" ht="76.5" x14ac:dyDescent="0.25">
      <c r="A62" s="385">
        <v>57</v>
      </c>
      <c r="B62" s="389" t="s">
        <v>794</v>
      </c>
      <c r="C62" s="390">
        <v>2024</v>
      </c>
      <c r="D62" s="391" t="s">
        <v>344</v>
      </c>
      <c r="E62" s="391" t="s">
        <v>1517</v>
      </c>
      <c r="F62" s="392"/>
      <c r="G62" s="393"/>
      <c r="H62" s="393">
        <v>7</v>
      </c>
      <c r="I62" s="384" t="s">
        <v>1679</v>
      </c>
      <c r="J62" s="288" t="s">
        <v>1517</v>
      </c>
    </row>
    <row r="63" spans="1:10" ht="89.25" x14ac:dyDescent="0.25">
      <c r="A63" s="385">
        <v>58</v>
      </c>
      <c r="B63" s="389" t="s">
        <v>800</v>
      </c>
      <c r="C63" s="390">
        <v>2024</v>
      </c>
      <c r="D63" s="391" t="s">
        <v>344</v>
      </c>
      <c r="E63" s="391" t="s">
        <v>1517</v>
      </c>
      <c r="F63" s="395"/>
      <c r="G63" s="396"/>
      <c r="H63" s="396">
        <v>1</v>
      </c>
      <c r="I63" s="384" t="s">
        <v>1680</v>
      </c>
      <c r="J63" s="288" t="s">
        <v>1517</v>
      </c>
    </row>
    <row r="64" spans="1:10" ht="76.5" x14ac:dyDescent="0.25">
      <c r="A64" s="385">
        <v>59</v>
      </c>
      <c r="B64" s="389" t="s">
        <v>802</v>
      </c>
      <c r="C64" s="390">
        <v>2023</v>
      </c>
      <c r="D64" s="391" t="s">
        <v>344</v>
      </c>
      <c r="E64" s="391" t="s">
        <v>1584</v>
      </c>
      <c r="F64" s="397"/>
      <c r="G64" s="398"/>
      <c r="H64" s="398">
        <v>7</v>
      </c>
      <c r="I64" s="384" t="s">
        <v>1681</v>
      </c>
      <c r="J64" s="288" t="s">
        <v>1521</v>
      </c>
    </row>
    <row r="65" spans="1:10" ht="89.25" x14ac:dyDescent="0.25">
      <c r="A65" s="385">
        <v>60</v>
      </c>
      <c r="B65" s="389" t="s">
        <v>804</v>
      </c>
      <c r="C65" s="390">
        <v>2021</v>
      </c>
      <c r="D65" s="391" t="s">
        <v>344</v>
      </c>
      <c r="E65" s="391" t="s">
        <v>1584</v>
      </c>
      <c r="F65" s="397">
        <v>2</v>
      </c>
      <c r="G65" s="398">
        <v>3</v>
      </c>
      <c r="H65" s="398">
        <v>17</v>
      </c>
      <c r="I65" s="384" t="s">
        <v>1682</v>
      </c>
      <c r="J65" s="288" t="s">
        <v>1515</v>
      </c>
    </row>
    <row r="66" spans="1:10" ht="76.5" x14ac:dyDescent="0.25">
      <c r="A66" s="385">
        <v>61</v>
      </c>
      <c r="B66" s="382" t="s">
        <v>717</v>
      </c>
      <c r="C66" s="386">
        <v>2021</v>
      </c>
      <c r="D66" s="391" t="s">
        <v>344</v>
      </c>
      <c r="E66" s="382" t="s">
        <v>1517</v>
      </c>
      <c r="F66" s="388"/>
      <c r="G66" s="399">
        <v>3</v>
      </c>
      <c r="H66" s="399">
        <v>7</v>
      </c>
      <c r="I66" s="384" t="s">
        <v>1683</v>
      </c>
      <c r="J66" s="288" t="s">
        <v>1517</v>
      </c>
    </row>
    <row r="67" spans="1:10" ht="76.5" x14ac:dyDescent="0.25">
      <c r="A67" s="385">
        <v>62</v>
      </c>
      <c r="B67" s="382" t="s">
        <v>1684</v>
      </c>
      <c r="C67" s="386">
        <v>2020</v>
      </c>
      <c r="D67" s="391" t="s">
        <v>344</v>
      </c>
      <c r="E67" s="382" t="s">
        <v>1584</v>
      </c>
      <c r="F67" s="388"/>
      <c r="G67" s="396"/>
      <c r="H67" s="396">
        <v>1</v>
      </c>
      <c r="I67" s="384" t="s">
        <v>1685</v>
      </c>
      <c r="J67" s="288" t="s">
        <v>1515</v>
      </c>
    </row>
    <row r="68" spans="1:10" ht="102" x14ac:dyDescent="0.25">
      <c r="A68" s="385">
        <v>63</v>
      </c>
      <c r="B68" s="382" t="s">
        <v>1686</v>
      </c>
      <c r="C68" s="386">
        <v>2020</v>
      </c>
      <c r="D68" s="391" t="s">
        <v>344</v>
      </c>
      <c r="E68" s="382" t="s">
        <v>1517</v>
      </c>
      <c r="F68" s="388"/>
      <c r="G68" s="396"/>
      <c r="H68" s="396">
        <v>1</v>
      </c>
      <c r="I68" s="384" t="s">
        <v>1687</v>
      </c>
      <c r="J68" s="288" t="s">
        <v>1517</v>
      </c>
    </row>
    <row r="69" spans="1:10" ht="89.25" x14ac:dyDescent="0.25">
      <c r="A69" s="385">
        <v>64</v>
      </c>
      <c r="B69" s="382" t="s">
        <v>1688</v>
      </c>
      <c r="C69" s="386">
        <v>2019</v>
      </c>
      <c r="D69" s="391" t="s">
        <v>344</v>
      </c>
      <c r="E69" s="382" t="s">
        <v>1584</v>
      </c>
      <c r="F69" s="388">
        <v>1</v>
      </c>
      <c r="G69" s="396">
        <v>2</v>
      </c>
      <c r="H69" s="396">
        <v>4</v>
      </c>
      <c r="I69" s="384" t="s">
        <v>1689</v>
      </c>
      <c r="J69" s="288" t="s">
        <v>1515</v>
      </c>
    </row>
    <row r="70" spans="1:10" ht="89.25" x14ac:dyDescent="0.25">
      <c r="A70" s="385">
        <v>65</v>
      </c>
      <c r="B70" s="382" t="s">
        <v>1690</v>
      </c>
      <c r="C70" s="386">
        <v>2019</v>
      </c>
      <c r="D70" s="391" t="s">
        <v>344</v>
      </c>
      <c r="E70" s="382" t="s">
        <v>1584</v>
      </c>
      <c r="F70" s="388">
        <v>2</v>
      </c>
      <c r="G70" s="396">
        <v>2</v>
      </c>
      <c r="H70" s="396">
        <v>7</v>
      </c>
      <c r="I70" s="384" t="s">
        <v>1691</v>
      </c>
      <c r="J70" s="288" t="s">
        <v>1521</v>
      </c>
    </row>
    <row r="71" spans="1:10" ht="89.25" x14ac:dyDescent="0.25">
      <c r="A71" s="385">
        <v>66</v>
      </c>
      <c r="B71" s="382" t="s">
        <v>1692</v>
      </c>
      <c r="C71" s="386">
        <v>2018</v>
      </c>
      <c r="D71" s="391" t="s">
        <v>344</v>
      </c>
      <c r="E71" s="382" t="s">
        <v>1584</v>
      </c>
      <c r="F71" s="388"/>
      <c r="G71" s="396"/>
      <c r="H71" s="396">
        <v>1</v>
      </c>
      <c r="I71" s="384" t="s">
        <v>1693</v>
      </c>
      <c r="J71" s="288" t="s">
        <v>1515</v>
      </c>
    </row>
    <row r="72" spans="1:10" ht="89.25" x14ac:dyDescent="0.25">
      <c r="A72" s="385">
        <v>67</v>
      </c>
      <c r="B72" s="382" t="s">
        <v>1694</v>
      </c>
      <c r="C72" s="386">
        <v>2018</v>
      </c>
      <c r="D72" s="391" t="s">
        <v>344</v>
      </c>
      <c r="E72" s="382" t="s">
        <v>1584</v>
      </c>
      <c r="F72" s="388">
        <v>1</v>
      </c>
      <c r="G72" s="396">
        <v>4</v>
      </c>
      <c r="H72" s="396">
        <v>8</v>
      </c>
      <c r="I72" s="384" t="s">
        <v>1695</v>
      </c>
      <c r="J72" s="288" t="s">
        <v>1515</v>
      </c>
    </row>
    <row r="73" spans="1:10" ht="63.75" x14ac:dyDescent="0.25">
      <c r="A73" s="385">
        <v>68</v>
      </c>
      <c r="B73" s="382" t="s">
        <v>808</v>
      </c>
      <c r="C73" s="390">
        <v>2021</v>
      </c>
      <c r="D73" s="391" t="s">
        <v>346</v>
      </c>
      <c r="E73" s="391" t="s">
        <v>1584</v>
      </c>
      <c r="F73" s="400"/>
      <c r="G73" s="399">
        <v>3</v>
      </c>
      <c r="H73" s="399">
        <v>58</v>
      </c>
      <c r="I73" s="384" t="s">
        <v>1696</v>
      </c>
      <c r="J73" s="288" t="s">
        <v>1513</v>
      </c>
    </row>
    <row r="74" spans="1:10" ht="89.25" x14ac:dyDescent="0.25">
      <c r="A74" s="385">
        <v>69</v>
      </c>
      <c r="B74" s="382" t="s">
        <v>1697</v>
      </c>
      <c r="C74" s="390">
        <v>2020</v>
      </c>
      <c r="D74" s="391" t="s">
        <v>346</v>
      </c>
      <c r="E74" s="391" t="s">
        <v>1584</v>
      </c>
      <c r="F74" s="400"/>
      <c r="G74" s="399"/>
      <c r="H74" s="399">
        <v>2</v>
      </c>
      <c r="I74" s="384" t="s">
        <v>1698</v>
      </c>
      <c r="J74" s="288" t="s">
        <v>1522</v>
      </c>
    </row>
    <row r="75" spans="1:10" ht="76.5" x14ac:dyDescent="0.25">
      <c r="A75" s="385">
        <v>70</v>
      </c>
      <c r="B75" s="382" t="s">
        <v>1699</v>
      </c>
      <c r="C75" s="390">
        <v>2019</v>
      </c>
      <c r="D75" s="391" t="s">
        <v>346</v>
      </c>
      <c r="E75" s="391" t="s">
        <v>1584</v>
      </c>
      <c r="F75" s="400">
        <v>1</v>
      </c>
      <c r="G75" s="399"/>
      <c r="H75" s="399">
        <v>1</v>
      </c>
      <c r="I75" s="384" t="s">
        <v>1700</v>
      </c>
      <c r="J75" s="288" t="s">
        <v>1518</v>
      </c>
    </row>
    <row r="76" spans="1:10" ht="63.75" x14ac:dyDescent="0.25">
      <c r="A76" s="385">
        <v>71</v>
      </c>
      <c r="B76" s="382" t="s">
        <v>1701</v>
      </c>
      <c r="C76" s="390">
        <v>2019</v>
      </c>
      <c r="D76" s="391" t="s">
        <v>346</v>
      </c>
      <c r="E76" s="391" t="s">
        <v>1584</v>
      </c>
      <c r="F76" s="400">
        <v>1</v>
      </c>
      <c r="G76" s="399">
        <v>1</v>
      </c>
      <c r="H76" s="399">
        <v>2</v>
      </c>
      <c r="I76" s="384" t="s">
        <v>1702</v>
      </c>
      <c r="J76" s="288" t="s">
        <v>1513</v>
      </c>
    </row>
    <row r="77" spans="1:10" ht="102" x14ac:dyDescent="0.25">
      <c r="A77" s="385">
        <v>72</v>
      </c>
      <c r="B77" s="382" t="s">
        <v>1703</v>
      </c>
      <c r="C77" s="390">
        <v>2019</v>
      </c>
      <c r="D77" s="391" t="s">
        <v>346</v>
      </c>
      <c r="E77" s="391" t="s">
        <v>1584</v>
      </c>
      <c r="F77" s="400">
        <v>1</v>
      </c>
      <c r="G77" s="399"/>
      <c r="H77" s="399">
        <v>2</v>
      </c>
      <c r="I77" s="384" t="s">
        <v>1704</v>
      </c>
      <c r="J77" s="288" t="s">
        <v>1521</v>
      </c>
    </row>
    <row r="78" spans="1:10" ht="89.25" x14ac:dyDescent="0.25">
      <c r="A78" s="385">
        <v>73</v>
      </c>
      <c r="B78" s="382" t="s">
        <v>1705</v>
      </c>
      <c r="C78" s="390">
        <v>2018</v>
      </c>
      <c r="D78" s="391" t="s">
        <v>346</v>
      </c>
      <c r="E78" s="391" t="s">
        <v>1584</v>
      </c>
      <c r="F78" s="400">
        <v>1</v>
      </c>
      <c r="G78" s="399">
        <v>1</v>
      </c>
      <c r="H78" s="399">
        <v>5</v>
      </c>
      <c r="I78" s="384" t="s">
        <v>1706</v>
      </c>
      <c r="J78" s="288" t="s">
        <v>1515</v>
      </c>
    </row>
    <row r="79" spans="1:10" ht="63.75" x14ac:dyDescent="0.25">
      <c r="A79" s="385">
        <v>74</v>
      </c>
      <c r="B79" s="382" t="s">
        <v>814</v>
      </c>
      <c r="C79" s="390">
        <v>2024</v>
      </c>
      <c r="D79" s="401" t="s">
        <v>348</v>
      </c>
      <c r="E79" s="391" t="s">
        <v>1584</v>
      </c>
      <c r="F79" s="400"/>
      <c r="G79" s="399"/>
      <c r="H79" s="399">
        <v>1</v>
      </c>
      <c r="I79" s="384" t="s">
        <v>1707</v>
      </c>
      <c r="J79" s="288" t="s">
        <v>1513</v>
      </c>
    </row>
    <row r="80" spans="1:10" ht="76.5" x14ac:dyDescent="0.25">
      <c r="A80" s="385">
        <v>75</v>
      </c>
      <c r="B80" s="382" t="s">
        <v>817</v>
      </c>
      <c r="C80" s="390">
        <v>2023</v>
      </c>
      <c r="D80" s="401" t="s">
        <v>348</v>
      </c>
      <c r="E80" s="391" t="s">
        <v>1584</v>
      </c>
      <c r="F80" s="400"/>
      <c r="G80" s="399"/>
      <c r="H80" s="399">
        <v>2</v>
      </c>
      <c r="I80" s="384" t="s">
        <v>1708</v>
      </c>
      <c r="J80" s="288" t="s">
        <v>1522</v>
      </c>
    </row>
    <row r="81" spans="1:10" ht="89.25" x14ac:dyDescent="0.25">
      <c r="A81" s="385">
        <v>76</v>
      </c>
      <c r="B81" s="382" t="s">
        <v>818</v>
      </c>
      <c r="C81" s="390">
        <v>2023</v>
      </c>
      <c r="D81" s="401" t="s">
        <v>348</v>
      </c>
      <c r="E81" s="391" t="s">
        <v>1584</v>
      </c>
      <c r="F81" s="400"/>
      <c r="G81" s="399">
        <v>6</v>
      </c>
      <c r="H81" s="399">
        <v>18</v>
      </c>
      <c r="I81" s="384" t="s">
        <v>1709</v>
      </c>
      <c r="J81" s="288" t="s">
        <v>1513</v>
      </c>
    </row>
    <row r="82" spans="1:10" ht="63.75" x14ac:dyDescent="0.25">
      <c r="A82" s="385">
        <v>77</v>
      </c>
      <c r="B82" s="382" t="s">
        <v>819</v>
      </c>
      <c r="C82" s="390">
        <v>2022</v>
      </c>
      <c r="D82" s="401" t="s">
        <v>348</v>
      </c>
      <c r="E82" s="382" t="s">
        <v>1632</v>
      </c>
      <c r="F82" s="400"/>
      <c r="G82" s="399">
        <v>3</v>
      </c>
      <c r="H82" s="399">
        <v>18</v>
      </c>
      <c r="I82" s="384" t="s">
        <v>1710</v>
      </c>
      <c r="J82" s="288" t="s">
        <v>1520</v>
      </c>
    </row>
    <row r="83" spans="1:10" ht="63.75" x14ac:dyDescent="0.25">
      <c r="A83" s="385">
        <v>78</v>
      </c>
      <c r="B83" s="382" t="s">
        <v>820</v>
      </c>
      <c r="C83" s="390">
        <v>2021</v>
      </c>
      <c r="D83" s="401" t="s">
        <v>348</v>
      </c>
      <c r="E83" s="391" t="s">
        <v>1584</v>
      </c>
      <c r="F83" s="400">
        <v>1</v>
      </c>
      <c r="G83" s="399">
        <v>1</v>
      </c>
      <c r="H83" s="399">
        <v>1</v>
      </c>
      <c r="I83" s="384" t="s">
        <v>1711</v>
      </c>
      <c r="J83" s="288" t="s">
        <v>1513</v>
      </c>
    </row>
    <row r="84" spans="1:10" ht="63.75" x14ac:dyDescent="0.25">
      <c r="A84" s="385">
        <v>79</v>
      </c>
      <c r="B84" s="382" t="s">
        <v>1712</v>
      </c>
      <c r="C84" s="390">
        <v>2019</v>
      </c>
      <c r="D84" s="401" t="s">
        <v>348</v>
      </c>
      <c r="E84" s="394" t="s">
        <v>1584</v>
      </c>
      <c r="F84" s="400">
        <v>3</v>
      </c>
      <c r="G84" s="399">
        <v>8</v>
      </c>
      <c r="H84" s="399">
        <v>14</v>
      </c>
      <c r="I84" s="384" t="s">
        <v>1713</v>
      </c>
      <c r="J84" s="288" t="s">
        <v>1513</v>
      </c>
    </row>
    <row r="85" spans="1:10" ht="76.5" x14ac:dyDescent="0.25">
      <c r="A85" s="385">
        <v>80</v>
      </c>
      <c r="B85" s="382" t="s">
        <v>1714</v>
      </c>
      <c r="C85" s="390">
        <v>2017</v>
      </c>
      <c r="D85" s="401" t="s">
        <v>348</v>
      </c>
      <c r="E85" s="394" t="s">
        <v>1584</v>
      </c>
      <c r="F85" s="400">
        <v>9</v>
      </c>
      <c r="G85" s="399">
        <v>14</v>
      </c>
      <c r="H85" s="399">
        <v>19</v>
      </c>
      <c r="I85" s="384" t="s">
        <v>1715</v>
      </c>
      <c r="J85" s="288" t="s">
        <v>1513</v>
      </c>
    </row>
    <row r="86" spans="1:10" ht="76.5" x14ac:dyDescent="0.25">
      <c r="A86" s="385">
        <v>81</v>
      </c>
      <c r="B86" s="382" t="s">
        <v>1716</v>
      </c>
      <c r="C86" s="390">
        <v>2017</v>
      </c>
      <c r="D86" s="401" t="s">
        <v>348</v>
      </c>
      <c r="E86" s="394" t="s">
        <v>1584</v>
      </c>
      <c r="F86" s="400"/>
      <c r="G86" s="399">
        <v>1</v>
      </c>
      <c r="H86" s="399">
        <v>2</v>
      </c>
      <c r="I86" s="384" t="s">
        <v>1717</v>
      </c>
      <c r="J86" s="288" t="s">
        <v>1522</v>
      </c>
    </row>
    <row r="87" spans="1:10" ht="114.75" x14ac:dyDescent="0.25">
      <c r="A87" s="385">
        <v>82</v>
      </c>
      <c r="B87" s="382" t="s">
        <v>1401</v>
      </c>
      <c r="C87" s="390">
        <v>2024</v>
      </c>
      <c r="D87" s="382" t="s">
        <v>350</v>
      </c>
      <c r="E87" s="394" t="s">
        <v>1517</v>
      </c>
      <c r="F87" s="400"/>
      <c r="G87" s="399"/>
      <c r="H87" s="399">
        <v>1</v>
      </c>
      <c r="I87" s="384" t="s">
        <v>1718</v>
      </c>
      <c r="J87" s="288" t="s">
        <v>1517</v>
      </c>
    </row>
    <row r="88" spans="1:10" ht="76.5" x14ac:dyDescent="0.25">
      <c r="A88" s="385">
        <v>83</v>
      </c>
      <c r="B88" s="382" t="s">
        <v>822</v>
      </c>
      <c r="C88" s="390">
        <v>2023</v>
      </c>
      <c r="D88" s="382" t="s">
        <v>350</v>
      </c>
      <c r="E88" s="382" t="s">
        <v>1632</v>
      </c>
      <c r="F88" s="400"/>
      <c r="G88" s="399">
        <v>3</v>
      </c>
      <c r="H88" s="399">
        <v>3</v>
      </c>
      <c r="I88" s="384" t="s">
        <v>1719</v>
      </c>
      <c r="J88" s="288" t="s">
        <v>1520</v>
      </c>
    </row>
    <row r="89" spans="1:10" ht="76.5" x14ac:dyDescent="0.25">
      <c r="A89" s="385">
        <v>84</v>
      </c>
      <c r="B89" s="382" t="s">
        <v>825</v>
      </c>
      <c r="C89" s="390">
        <v>2023</v>
      </c>
      <c r="D89" s="382" t="s">
        <v>350</v>
      </c>
      <c r="E89" s="382" t="s">
        <v>1517</v>
      </c>
      <c r="F89" s="400"/>
      <c r="G89" s="399">
        <v>1</v>
      </c>
      <c r="H89" s="399">
        <v>12</v>
      </c>
      <c r="I89" s="384" t="s">
        <v>1720</v>
      </c>
      <c r="J89" s="288" t="s">
        <v>1517</v>
      </c>
    </row>
    <row r="90" spans="1:10" ht="76.5" x14ac:dyDescent="0.25">
      <c r="A90" s="385">
        <v>85</v>
      </c>
      <c r="B90" s="382" t="s">
        <v>828</v>
      </c>
      <c r="C90" s="390">
        <v>2023</v>
      </c>
      <c r="D90" s="382" t="s">
        <v>350</v>
      </c>
      <c r="E90" s="382" t="s">
        <v>1632</v>
      </c>
      <c r="F90" s="400"/>
      <c r="G90" s="399"/>
      <c r="H90" s="399">
        <v>9</v>
      </c>
      <c r="I90" s="384" t="s">
        <v>1721</v>
      </c>
      <c r="J90" s="288" t="s">
        <v>1520</v>
      </c>
    </row>
    <row r="91" spans="1:10" ht="89.25" x14ac:dyDescent="0.25">
      <c r="A91" s="385">
        <v>86</v>
      </c>
      <c r="B91" s="382" t="s">
        <v>833</v>
      </c>
      <c r="C91" s="390">
        <v>2023</v>
      </c>
      <c r="D91" s="382" t="s">
        <v>350</v>
      </c>
      <c r="E91" s="382" t="s">
        <v>1632</v>
      </c>
      <c r="F91" s="400"/>
      <c r="G91" s="399"/>
      <c r="H91" s="399">
        <v>7</v>
      </c>
      <c r="I91" s="384" t="s">
        <v>1722</v>
      </c>
      <c r="J91" s="288" t="s">
        <v>1519</v>
      </c>
    </row>
    <row r="92" spans="1:10" ht="89.25" x14ac:dyDescent="0.25">
      <c r="A92" s="385">
        <v>87</v>
      </c>
      <c r="B92" s="382" t="s">
        <v>835</v>
      </c>
      <c r="C92" s="390">
        <v>2023</v>
      </c>
      <c r="D92" s="382" t="s">
        <v>350</v>
      </c>
      <c r="E92" s="382" t="s">
        <v>1632</v>
      </c>
      <c r="F92" s="400"/>
      <c r="G92" s="399"/>
      <c r="H92" s="399">
        <v>4</v>
      </c>
      <c r="I92" s="384" t="s">
        <v>1723</v>
      </c>
      <c r="J92" s="288" t="s">
        <v>1519</v>
      </c>
    </row>
    <row r="93" spans="1:10" ht="89.25" x14ac:dyDescent="0.25">
      <c r="A93" s="385">
        <v>88</v>
      </c>
      <c r="B93" s="382" t="s">
        <v>837</v>
      </c>
      <c r="C93" s="390">
        <v>2022</v>
      </c>
      <c r="D93" s="382" t="s">
        <v>350</v>
      </c>
      <c r="E93" s="382" t="s">
        <v>1584</v>
      </c>
      <c r="F93" s="400"/>
      <c r="G93" s="399"/>
      <c r="H93" s="399">
        <v>11</v>
      </c>
      <c r="I93" s="384" t="s">
        <v>1724</v>
      </c>
      <c r="J93" s="288" t="s">
        <v>1515</v>
      </c>
    </row>
    <row r="94" spans="1:10" ht="63.75" x14ac:dyDescent="0.25">
      <c r="A94" s="385">
        <v>89</v>
      </c>
      <c r="B94" s="389" t="s">
        <v>803</v>
      </c>
      <c r="C94" s="402">
        <v>2022</v>
      </c>
      <c r="D94" s="382" t="s">
        <v>350</v>
      </c>
      <c r="E94" s="391" t="s">
        <v>1517</v>
      </c>
      <c r="F94" s="397"/>
      <c r="G94" s="398">
        <v>3</v>
      </c>
      <c r="H94" s="398">
        <v>27</v>
      </c>
      <c r="I94" s="384" t="s">
        <v>1725</v>
      </c>
      <c r="J94" s="288" t="s">
        <v>1517</v>
      </c>
    </row>
    <row r="95" spans="1:10" ht="89.25" x14ac:dyDescent="0.25">
      <c r="A95" s="385">
        <v>90</v>
      </c>
      <c r="B95" s="382" t="s">
        <v>838</v>
      </c>
      <c r="C95" s="390">
        <v>2022</v>
      </c>
      <c r="D95" s="382" t="s">
        <v>350</v>
      </c>
      <c r="E95" s="382" t="s">
        <v>1584</v>
      </c>
      <c r="F95" s="400"/>
      <c r="G95" s="399">
        <v>2</v>
      </c>
      <c r="H95" s="399">
        <v>26</v>
      </c>
      <c r="I95" s="384" t="s">
        <v>1726</v>
      </c>
      <c r="J95" s="288" t="s">
        <v>1515</v>
      </c>
    </row>
    <row r="96" spans="1:10" ht="63.75" x14ac:dyDescent="0.25">
      <c r="A96" s="385">
        <v>91</v>
      </c>
      <c r="B96" s="382" t="s">
        <v>1727</v>
      </c>
      <c r="C96" s="390">
        <v>2021</v>
      </c>
      <c r="D96" s="382" t="s">
        <v>350</v>
      </c>
      <c r="E96" s="382" t="s">
        <v>1584</v>
      </c>
      <c r="F96" s="400">
        <v>16</v>
      </c>
      <c r="G96" s="399">
        <v>7</v>
      </c>
      <c r="H96" s="399">
        <v>30</v>
      </c>
      <c r="I96" s="384" t="s">
        <v>1728</v>
      </c>
      <c r="J96" s="288" t="s">
        <v>1515</v>
      </c>
    </row>
    <row r="97" spans="1:10" ht="76.5" x14ac:dyDescent="0.25">
      <c r="A97" s="385">
        <v>92</v>
      </c>
      <c r="B97" s="382" t="s">
        <v>1729</v>
      </c>
      <c r="C97" s="390">
        <v>2021</v>
      </c>
      <c r="D97" s="382" t="s">
        <v>350</v>
      </c>
      <c r="E97" s="382" t="s">
        <v>1584</v>
      </c>
      <c r="F97" s="400"/>
      <c r="G97" s="399">
        <v>2</v>
      </c>
      <c r="H97" s="399">
        <v>11</v>
      </c>
      <c r="I97" s="384" t="s">
        <v>1730</v>
      </c>
      <c r="J97" s="288" t="s">
        <v>1515</v>
      </c>
    </row>
    <row r="98" spans="1:10" ht="102" x14ac:dyDescent="0.25">
      <c r="A98" s="385">
        <v>93</v>
      </c>
      <c r="B98" s="382" t="s">
        <v>1731</v>
      </c>
      <c r="C98" s="390">
        <v>2021</v>
      </c>
      <c r="D98" s="382" t="s">
        <v>350</v>
      </c>
      <c r="E98" s="382" t="s">
        <v>1584</v>
      </c>
      <c r="F98" s="400">
        <v>11</v>
      </c>
      <c r="G98" s="399">
        <v>14</v>
      </c>
      <c r="H98" s="399">
        <v>32</v>
      </c>
      <c r="I98" s="384" t="s">
        <v>1732</v>
      </c>
      <c r="J98" s="288" t="s">
        <v>1518</v>
      </c>
    </row>
    <row r="99" spans="1:10" ht="89.25" x14ac:dyDescent="0.25">
      <c r="A99" s="385">
        <v>94</v>
      </c>
      <c r="B99" s="382" t="s">
        <v>1733</v>
      </c>
      <c r="C99" s="390">
        <v>2020</v>
      </c>
      <c r="D99" s="382" t="s">
        <v>350</v>
      </c>
      <c r="E99" s="382" t="s">
        <v>1584</v>
      </c>
      <c r="F99" s="400">
        <v>9</v>
      </c>
      <c r="G99" s="399"/>
      <c r="H99" s="399">
        <v>3</v>
      </c>
      <c r="I99" s="384" t="s">
        <v>1734</v>
      </c>
      <c r="J99" s="288" t="s">
        <v>1515</v>
      </c>
    </row>
    <row r="100" spans="1:10" ht="76.5" x14ac:dyDescent="0.25">
      <c r="A100" s="385">
        <v>95</v>
      </c>
      <c r="B100" s="382" t="s">
        <v>1735</v>
      </c>
      <c r="C100" s="390">
        <v>2019</v>
      </c>
      <c r="D100" s="382" t="s">
        <v>350</v>
      </c>
      <c r="E100" s="382" t="s">
        <v>1632</v>
      </c>
      <c r="F100" s="400">
        <v>13</v>
      </c>
      <c r="G100" s="399">
        <v>6</v>
      </c>
      <c r="H100" s="399">
        <v>20</v>
      </c>
      <c r="I100" s="384" t="s">
        <v>1736</v>
      </c>
      <c r="J100" s="288" t="s">
        <v>1520</v>
      </c>
    </row>
    <row r="101" spans="1:10" ht="63.75" x14ac:dyDescent="0.25">
      <c r="A101" s="385">
        <v>96</v>
      </c>
      <c r="B101" s="382" t="s">
        <v>845</v>
      </c>
      <c r="C101" s="390">
        <v>2022</v>
      </c>
      <c r="D101" s="382" t="s">
        <v>353</v>
      </c>
      <c r="E101" s="382" t="s">
        <v>1632</v>
      </c>
      <c r="F101" s="400"/>
      <c r="G101" s="399"/>
      <c r="H101" s="399">
        <v>5</v>
      </c>
      <c r="I101" s="384" t="s">
        <v>1737</v>
      </c>
      <c r="J101" s="288" t="s">
        <v>1519</v>
      </c>
    </row>
    <row r="102" spans="1:10" ht="76.5" x14ac:dyDescent="0.25">
      <c r="A102" s="385">
        <v>97</v>
      </c>
      <c r="B102" s="382" t="s">
        <v>847</v>
      </c>
      <c r="C102" s="390">
        <v>2024</v>
      </c>
      <c r="D102" s="382" t="s">
        <v>354</v>
      </c>
      <c r="E102" s="382" t="s">
        <v>1632</v>
      </c>
      <c r="F102" s="400"/>
      <c r="G102" s="399"/>
      <c r="H102" s="399">
        <v>2</v>
      </c>
      <c r="I102" s="384" t="s">
        <v>1738</v>
      </c>
      <c r="J102" s="288" t="s">
        <v>1524</v>
      </c>
    </row>
    <row r="103" spans="1:10" ht="114.75" x14ac:dyDescent="0.25">
      <c r="A103" s="385">
        <v>98</v>
      </c>
      <c r="B103" s="382" t="s">
        <v>850</v>
      </c>
      <c r="C103" s="390">
        <v>2024</v>
      </c>
      <c r="D103" s="382" t="s">
        <v>354</v>
      </c>
      <c r="E103" s="382" t="s">
        <v>1632</v>
      </c>
      <c r="F103" s="400"/>
      <c r="G103" s="399"/>
      <c r="H103" s="399">
        <v>8</v>
      </c>
      <c r="I103" s="384" t="s">
        <v>1739</v>
      </c>
      <c r="J103" s="288" t="s">
        <v>1524</v>
      </c>
    </row>
    <row r="104" spans="1:10" ht="89.25" x14ac:dyDescent="0.25">
      <c r="A104" s="385">
        <v>99</v>
      </c>
      <c r="B104" s="382" t="s">
        <v>852</v>
      </c>
      <c r="C104" s="390">
        <v>2023</v>
      </c>
      <c r="D104" s="382" t="s">
        <v>354</v>
      </c>
      <c r="E104" s="382" t="s">
        <v>1632</v>
      </c>
      <c r="F104" s="400"/>
      <c r="G104" s="399"/>
      <c r="H104" s="399">
        <v>1</v>
      </c>
      <c r="I104" s="384" t="s">
        <v>1740</v>
      </c>
      <c r="J104" s="288" t="s">
        <v>1524</v>
      </c>
    </row>
    <row r="105" spans="1:10" ht="102" x14ac:dyDescent="0.25">
      <c r="A105" s="385">
        <v>100</v>
      </c>
      <c r="B105" s="382" t="s">
        <v>854</v>
      </c>
      <c r="C105" s="390">
        <v>2023</v>
      </c>
      <c r="D105" s="382" t="s">
        <v>354</v>
      </c>
      <c r="E105" s="382" t="s">
        <v>1632</v>
      </c>
      <c r="F105" s="400"/>
      <c r="G105" s="399"/>
      <c r="H105" s="399">
        <v>5</v>
      </c>
      <c r="I105" s="384" t="s">
        <v>1741</v>
      </c>
      <c r="J105" s="288" t="s">
        <v>1524</v>
      </c>
    </row>
    <row r="106" spans="1:10" ht="63.75" x14ac:dyDescent="0.25">
      <c r="A106" s="385">
        <v>101</v>
      </c>
      <c r="B106" s="382" t="s">
        <v>856</v>
      </c>
      <c r="C106" s="402">
        <v>2023</v>
      </c>
      <c r="D106" s="382" t="s">
        <v>354</v>
      </c>
      <c r="E106" s="382" t="s">
        <v>1584</v>
      </c>
      <c r="F106" s="400"/>
      <c r="G106" s="399">
        <v>1</v>
      </c>
      <c r="H106" s="399">
        <v>15</v>
      </c>
      <c r="I106" s="384" t="s">
        <v>1742</v>
      </c>
      <c r="J106" s="288" t="s">
        <v>1515</v>
      </c>
    </row>
    <row r="107" spans="1:10" ht="63.75" x14ac:dyDescent="0.25">
      <c r="A107" s="385">
        <v>102</v>
      </c>
      <c r="B107" s="389" t="s">
        <v>776</v>
      </c>
      <c r="C107" s="402">
        <v>2023</v>
      </c>
      <c r="D107" s="382" t="s">
        <v>354</v>
      </c>
      <c r="E107" s="391" t="s">
        <v>1632</v>
      </c>
      <c r="F107" s="392"/>
      <c r="G107" s="393">
        <v>1</v>
      </c>
      <c r="H107" s="393">
        <v>8</v>
      </c>
      <c r="I107" s="384" t="s">
        <v>1743</v>
      </c>
      <c r="J107" s="288" t="s">
        <v>1520</v>
      </c>
    </row>
    <row r="108" spans="1:10" ht="63.75" x14ac:dyDescent="0.25">
      <c r="A108" s="385">
        <v>103</v>
      </c>
      <c r="B108" s="382" t="s">
        <v>859</v>
      </c>
      <c r="C108" s="390">
        <v>2022</v>
      </c>
      <c r="D108" s="382" t="s">
        <v>354</v>
      </c>
      <c r="E108" s="382" t="s">
        <v>1584</v>
      </c>
      <c r="F108" s="400"/>
      <c r="G108" s="399">
        <v>2</v>
      </c>
      <c r="H108" s="399">
        <v>30</v>
      </c>
      <c r="I108" s="384" t="s">
        <v>1744</v>
      </c>
      <c r="J108" s="288" t="s">
        <v>1513</v>
      </c>
    </row>
    <row r="109" spans="1:10" ht="89.25" x14ac:dyDescent="0.25">
      <c r="A109" s="385">
        <v>104</v>
      </c>
      <c r="B109" s="382" t="s">
        <v>860</v>
      </c>
      <c r="C109" s="390">
        <v>2022</v>
      </c>
      <c r="D109" s="382" t="s">
        <v>354</v>
      </c>
      <c r="E109" s="382" t="s">
        <v>1517</v>
      </c>
      <c r="F109" s="400"/>
      <c r="G109" s="399"/>
      <c r="H109" s="399">
        <v>10</v>
      </c>
      <c r="I109" s="384" t="s">
        <v>1745</v>
      </c>
      <c r="J109" s="288" t="s">
        <v>1517</v>
      </c>
    </row>
    <row r="110" spans="1:10" ht="102" x14ac:dyDescent="0.25">
      <c r="A110" s="385">
        <v>105</v>
      </c>
      <c r="B110" s="382" t="s">
        <v>862</v>
      </c>
      <c r="C110" s="390">
        <v>2022</v>
      </c>
      <c r="D110" s="382" t="s">
        <v>354</v>
      </c>
      <c r="E110" s="382" t="s">
        <v>1517</v>
      </c>
      <c r="F110" s="400"/>
      <c r="G110" s="399"/>
      <c r="H110" s="399">
        <v>11</v>
      </c>
      <c r="I110" s="384" t="s">
        <v>1746</v>
      </c>
      <c r="J110" s="288" t="s">
        <v>1517</v>
      </c>
    </row>
    <row r="111" spans="1:10" ht="63.75" x14ac:dyDescent="0.25">
      <c r="A111" s="385">
        <v>106</v>
      </c>
      <c r="B111" s="382" t="s">
        <v>863</v>
      </c>
      <c r="C111" s="390">
        <v>2021</v>
      </c>
      <c r="D111" s="382" t="s">
        <v>354</v>
      </c>
      <c r="E111" s="382" t="s">
        <v>1584</v>
      </c>
      <c r="F111" s="400">
        <v>8</v>
      </c>
      <c r="G111" s="399">
        <v>9</v>
      </c>
      <c r="H111" s="399">
        <v>27</v>
      </c>
      <c r="I111" s="384" t="s">
        <v>1747</v>
      </c>
      <c r="J111" s="288" t="s">
        <v>1518</v>
      </c>
    </row>
    <row r="112" spans="1:10" ht="76.5" x14ac:dyDescent="0.25">
      <c r="A112" s="385">
        <v>107</v>
      </c>
      <c r="B112" s="382" t="s">
        <v>1748</v>
      </c>
      <c r="C112" s="390">
        <v>2020</v>
      </c>
      <c r="D112" s="382" t="s">
        <v>354</v>
      </c>
      <c r="E112" s="382" t="s">
        <v>1584</v>
      </c>
      <c r="F112" s="400">
        <v>23</v>
      </c>
      <c r="G112" s="399">
        <v>5</v>
      </c>
      <c r="H112" s="399">
        <v>10</v>
      </c>
      <c r="I112" s="384" t="s">
        <v>1749</v>
      </c>
      <c r="J112" s="288" t="s">
        <v>1515</v>
      </c>
    </row>
    <row r="113" spans="1:10" ht="76.5" x14ac:dyDescent="0.25">
      <c r="A113" s="385">
        <v>108</v>
      </c>
      <c r="B113" s="382" t="s">
        <v>1750</v>
      </c>
      <c r="C113" s="390">
        <v>2020</v>
      </c>
      <c r="D113" s="382" t="s">
        <v>354</v>
      </c>
      <c r="E113" s="382" t="s">
        <v>1584</v>
      </c>
      <c r="F113" s="400">
        <v>17</v>
      </c>
      <c r="G113" s="399">
        <v>3</v>
      </c>
      <c r="H113" s="399">
        <v>3</v>
      </c>
      <c r="I113" s="384" t="s">
        <v>1751</v>
      </c>
      <c r="J113" s="288" t="s">
        <v>1515</v>
      </c>
    </row>
    <row r="114" spans="1:10" ht="89.25" x14ac:dyDescent="0.25">
      <c r="A114" s="385">
        <v>109</v>
      </c>
      <c r="B114" s="382" t="s">
        <v>1752</v>
      </c>
      <c r="C114" s="390">
        <v>2019</v>
      </c>
      <c r="D114" s="382" t="s">
        <v>354</v>
      </c>
      <c r="E114" s="382" t="s">
        <v>1584</v>
      </c>
      <c r="F114" s="400">
        <v>7</v>
      </c>
      <c r="G114" s="399">
        <v>1</v>
      </c>
      <c r="H114" s="399">
        <v>12</v>
      </c>
      <c r="I114" s="384" t="s">
        <v>1753</v>
      </c>
      <c r="J114" s="288" t="s">
        <v>1513</v>
      </c>
    </row>
    <row r="115" spans="1:10" ht="76.5" x14ac:dyDescent="0.25">
      <c r="A115" s="385">
        <v>110</v>
      </c>
      <c r="B115" s="382" t="s">
        <v>1754</v>
      </c>
      <c r="C115" s="390">
        <v>2018</v>
      </c>
      <c r="D115" s="382" t="s">
        <v>354</v>
      </c>
      <c r="E115" s="382" t="s">
        <v>1584</v>
      </c>
      <c r="F115" s="400">
        <v>18</v>
      </c>
      <c r="G115" s="399">
        <v>2</v>
      </c>
      <c r="H115" s="399">
        <v>3</v>
      </c>
      <c r="I115" s="384" t="s">
        <v>1755</v>
      </c>
      <c r="J115" s="288" t="s">
        <v>1515</v>
      </c>
    </row>
    <row r="116" spans="1:10" ht="76.5" x14ac:dyDescent="0.25">
      <c r="A116" s="385">
        <v>111</v>
      </c>
      <c r="B116" s="382" t="s">
        <v>1756</v>
      </c>
      <c r="C116" s="390">
        <v>1998</v>
      </c>
      <c r="D116" s="382" t="s">
        <v>354</v>
      </c>
      <c r="E116" s="382" t="s">
        <v>1632</v>
      </c>
      <c r="F116" s="400">
        <v>2</v>
      </c>
      <c r="G116" s="399">
        <v>1</v>
      </c>
      <c r="H116" s="399"/>
      <c r="I116" s="384" t="s">
        <v>1757</v>
      </c>
      <c r="J116" s="288" t="s">
        <v>1523</v>
      </c>
    </row>
    <row r="117" spans="1:10" ht="89.25" x14ac:dyDescent="0.25">
      <c r="A117" s="385">
        <v>112</v>
      </c>
      <c r="B117" s="382" t="s">
        <v>868</v>
      </c>
      <c r="C117" s="390">
        <v>2023</v>
      </c>
      <c r="D117" s="382" t="s">
        <v>356</v>
      </c>
      <c r="E117" s="382" t="s">
        <v>1584</v>
      </c>
      <c r="F117" s="400"/>
      <c r="G117" s="399">
        <v>1</v>
      </c>
      <c r="H117" s="399">
        <v>24</v>
      </c>
      <c r="I117" s="384" t="s">
        <v>1758</v>
      </c>
      <c r="J117" s="288" t="s">
        <v>1513</v>
      </c>
    </row>
    <row r="118" spans="1:10" ht="76.5" x14ac:dyDescent="0.25">
      <c r="A118" s="385">
        <v>113</v>
      </c>
      <c r="B118" s="382" t="s">
        <v>870</v>
      </c>
      <c r="C118" s="390">
        <v>2022</v>
      </c>
      <c r="D118" s="382" t="s">
        <v>356</v>
      </c>
      <c r="E118" s="382" t="s">
        <v>1584</v>
      </c>
      <c r="F118" s="400"/>
      <c r="G118" s="399">
        <v>1</v>
      </c>
      <c r="H118" s="399">
        <v>12</v>
      </c>
      <c r="I118" s="384" t="s">
        <v>1759</v>
      </c>
      <c r="J118" s="288" t="s">
        <v>1513</v>
      </c>
    </row>
    <row r="119" spans="1:10" ht="102" x14ac:dyDescent="0.25">
      <c r="A119" s="385">
        <v>114</v>
      </c>
      <c r="B119" s="382" t="s">
        <v>878</v>
      </c>
      <c r="C119" s="390">
        <v>2021</v>
      </c>
      <c r="D119" s="382" t="s">
        <v>356</v>
      </c>
      <c r="E119" s="382" t="s">
        <v>1584</v>
      </c>
      <c r="F119" s="400"/>
      <c r="G119" s="399">
        <v>2</v>
      </c>
      <c r="H119" s="399">
        <v>19</v>
      </c>
      <c r="I119" s="384" t="s">
        <v>1760</v>
      </c>
      <c r="J119" s="288" t="s">
        <v>1513</v>
      </c>
    </row>
    <row r="120" spans="1:10" ht="63.75" x14ac:dyDescent="0.25">
      <c r="A120" s="385">
        <v>115</v>
      </c>
      <c r="B120" s="403" t="s">
        <v>882</v>
      </c>
      <c r="C120" s="379">
        <v>2021</v>
      </c>
      <c r="D120" s="382" t="s">
        <v>356</v>
      </c>
      <c r="E120" s="378" t="s">
        <v>1584</v>
      </c>
      <c r="F120" s="380">
        <v>4</v>
      </c>
      <c r="G120" s="383">
        <v>5</v>
      </c>
      <c r="H120" s="383">
        <v>16</v>
      </c>
      <c r="I120" s="384" t="s">
        <v>1761</v>
      </c>
      <c r="J120" s="288" t="s">
        <v>1513</v>
      </c>
    </row>
    <row r="121" spans="1:10" ht="102" x14ac:dyDescent="0.25">
      <c r="A121" s="385">
        <v>116</v>
      </c>
      <c r="B121" s="403" t="s">
        <v>1762</v>
      </c>
      <c r="C121" s="379">
        <v>2021</v>
      </c>
      <c r="D121" s="382" t="s">
        <v>356</v>
      </c>
      <c r="E121" s="378" t="s">
        <v>1584</v>
      </c>
      <c r="F121" s="380">
        <v>4</v>
      </c>
      <c r="G121" s="383">
        <v>9</v>
      </c>
      <c r="H121" s="383">
        <v>26</v>
      </c>
      <c r="I121" s="384" t="s">
        <v>1763</v>
      </c>
      <c r="J121" s="288" t="s">
        <v>1513</v>
      </c>
    </row>
    <row r="122" spans="1:10" ht="76.5" x14ac:dyDescent="0.25">
      <c r="A122" s="385">
        <v>117</v>
      </c>
      <c r="B122" s="403" t="s">
        <v>884</v>
      </c>
      <c r="C122" s="379">
        <v>2021</v>
      </c>
      <c r="D122" s="382" t="s">
        <v>356</v>
      </c>
      <c r="E122" s="378" t="s">
        <v>1517</v>
      </c>
      <c r="F122" s="381"/>
      <c r="G122" s="381"/>
      <c r="H122" s="381">
        <v>4</v>
      </c>
      <c r="I122" s="384" t="s">
        <v>1764</v>
      </c>
      <c r="J122" s="288" t="s">
        <v>1517</v>
      </c>
    </row>
    <row r="123" spans="1:10" ht="76.5" x14ac:dyDescent="0.25">
      <c r="A123" s="385">
        <v>118</v>
      </c>
      <c r="B123" s="403" t="s">
        <v>1765</v>
      </c>
      <c r="C123" s="379">
        <v>2020</v>
      </c>
      <c r="D123" s="382" t="s">
        <v>356</v>
      </c>
      <c r="E123" s="382" t="s">
        <v>1517</v>
      </c>
      <c r="F123" s="381"/>
      <c r="G123" s="381"/>
      <c r="H123" s="381">
        <v>2</v>
      </c>
      <c r="I123" s="384" t="s">
        <v>1766</v>
      </c>
      <c r="J123" s="288" t="s">
        <v>1517</v>
      </c>
    </row>
    <row r="124" spans="1:10" ht="76.5" x14ac:dyDescent="0.25">
      <c r="A124" s="385">
        <v>119</v>
      </c>
      <c r="B124" s="403" t="s">
        <v>1767</v>
      </c>
      <c r="C124" s="379">
        <v>2019</v>
      </c>
      <c r="D124" s="382" t="s">
        <v>356</v>
      </c>
      <c r="E124" s="382" t="s">
        <v>1584</v>
      </c>
      <c r="F124" s="381">
        <v>1</v>
      </c>
      <c r="G124" s="381"/>
      <c r="H124" s="381"/>
      <c r="I124" s="384" t="s">
        <v>1768</v>
      </c>
      <c r="J124" s="288" t="s">
        <v>1513</v>
      </c>
    </row>
    <row r="125" spans="1:10" ht="76.5" x14ac:dyDescent="0.25">
      <c r="A125" s="385">
        <v>120</v>
      </c>
      <c r="B125" s="403" t="s">
        <v>1769</v>
      </c>
      <c r="C125" s="379">
        <v>2019</v>
      </c>
      <c r="D125" s="382" t="s">
        <v>356</v>
      </c>
      <c r="E125" s="382" t="s">
        <v>1584</v>
      </c>
      <c r="F125" s="381"/>
      <c r="G125" s="381">
        <v>5</v>
      </c>
      <c r="H125" s="381">
        <v>3</v>
      </c>
      <c r="I125" s="384" t="s">
        <v>1770</v>
      </c>
      <c r="J125" s="288" t="s">
        <v>1515</v>
      </c>
    </row>
    <row r="126" spans="1:10" ht="76.5" x14ac:dyDescent="0.25">
      <c r="A126" s="385">
        <v>121</v>
      </c>
      <c r="B126" s="403" t="s">
        <v>1771</v>
      </c>
      <c r="C126" s="379">
        <v>2018</v>
      </c>
      <c r="D126" s="382" t="s">
        <v>356</v>
      </c>
      <c r="E126" s="382" t="s">
        <v>1584</v>
      </c>
      <c r="F126" s="381">
        <v>3</v>
      </c>
      <c r="G126" s="381"/>
      <c r="H126" s="381"/>
      <c r="I126" s="384" t="s">
        <v>1772</v>
      </c>
      <c r="J126" s="288" t="s">
        <v>1513</v>
      </c>
    </row>
    <row r="127" spans="1:10" ht="102" x14ac:dyDescent="0.25">
      <c r="A127" s="385">
        <v>122</v>
      </c>
      <c r="B127" s="403" t="s">
        <v>1440</v>
      </c>
      <c r="C127" s="379">
        <v>2024</v>
      </c>
      <c r="D127" s="382" t="s">
        <v>358</v>
      </c>
      <c r="E127" s="382" t="s">
        <v>1517</v>
      </c>
      <c r="F127" s="381"/>
      <c r="G127" s="381"/>
      <c r="H127" s="381">
        <v>2</v>
      </c>
      <c r="I127" s="384" t="s">
        <v>1773</v>
      </c>
      <c r="J127" s="288" t="s">
        <v>1517</v>
      </c>
    </row>
    <row r="128" spans="1:10" ht="89.25" x14ac:dyDescent="0.25">
      <c r="A128" s="385">
        <v>123</v>
      </c>
      <c r="B128" s="403" t="s">
        <v>1774</v>
      </c>
      <c r="C128" s="379">
        <v>2024</v>
      </c>
      <c r="D128" s="382" t="s">
        <v>358</v>
      </c>
      <c r="E128" s="382" t="s">
        <v>1517</v>
      </c>
      <c r="F128" s="381"/>
      <c r="G128" s="381"/>
      <c r="H128" s="381">
        <v>1</v>
      </c>
      <c r="I128" s="384" t="s">
        <v>1775</v>
      </c>
      <c r="J128" s="288" t="s">
        <v>1517</v>
      </c>
    </row>
    <row r="129" spans="1:10" ht="76.5" x14ac:dyDescent="0.25">
      <c r="A129" s="385">
        <v>124</v>
      </c>
      <c r="B129" s="403" t="s">
        <v>899</v>
      </c>
      <c r="C129" s="379">
        <v>2023</v>
      </c>
      <c r="D129" s="382" t="s">
        <v>358</v>
      </c>
      <c r="E129" s="382" t="s">
        <v>1584</v>
      </c>
      <c r="F129" s="381"/>
      <c r="G129" s="381"/>
      <c r="H129" s="381">
        <v>9</v>
      </c>
      <c r="I129" s="384" t="s">
        <v>1776</v>
      </c>
      <c r="J129" s="288" t="s">
        <v>1518</v>
      </c>
    </row>
    <row r="130" spans="1:10" ht="102" x14ac:dyDescent="0.25">
      <c r="A130" s="385">
        <v>125</v>
      </c>
      <c r="B130" s="378" t="s">
        <v>902</v>
      </c>
      <c r="C130" s="379">
        <v>2023</v>
      </c>
      <c r="D130" s="382" t="s">
        <v>358</v>
      </c>
      <c r="E130" s="382" t="s">
        <v>1584</v>
      </c>
      <c r="F130" s="381"/>
      <c r="G130" s="381"/>
      <c r="H130" s="381">
        <v>4</v>
      </c>
      <c r="I130" s="384" t="s">
        <v>1777</v>
      </c>
      <c r="J130" s="288" t="s">
        <v>1513</v>
      </c>
    </row>
    <row r="131" spans="1:10" ht="90" x14ac:dyDescent="0.25">
      <c r="A131" s="385">
        <v>126</v>
      </c>
      <c r="B131" s="405" t="s">
        <v>903</v>
      </c>
      <c r="C131" s="379">
        <v>2023</v>
      </c>
      <c r="D131" s="382" t="s">
        <v>358</v>
      </c>
      <c r="E131" s="378" t="s">
        <v>1517</v>
      </c>
      <c r="F131" s="381"/>
      <c r="G131" s="381"/>
      <c r="H131" s="381">
        <v>15</v>
      </c>
      <c r="I131" s="384" t="s">
        <v>1778</v>
      </c>
      <c r="J131" s="288" t="s">
        <v>1517</v>
      </c>
    </row>
    <row r="132" spans="1:10" ht="102" x14ac:dyDescent="0.25">
      <c r="A132" s="385">
        <v>127</v>
      </c>
      <c r="B132" s="382" t="s">
        <v>904</v>
      </c>
      <c r="C132" s="379">
        <v>2023</v>
      </c>
      <c r="D132" s="382" t="s">
        <v>358</v>
      </c>
      <c r="E132" s="378" t="s">
        <v>1517</v>
      </c>
      <c r="F132" s="381"/>
      <c r="G132" s="381">
        <v>15</v>
      </c>
      <c r="H132" s="381"/>
      <c r="I132" s="384" t="s">
        <v>1779</v>
      </c>
      <c r="J132" s="288" t="s">
        <v>1517</v>
      </c>
    </row>
    <row r="133" spans="1:10" ht="63.75" x14ac:dyDescent="0.25">
      <c r="A133" s="385">
        <v>128</v>
      </c>
      <c r="B133" s="382" t="s">
        <v>905</v>
      </c>
      <c r="C133" s="379">
        <v>2022</v>
      </c>
      <c r="D133" s="382" t="s">
        <v>358</v>
      </c>
      <c r="E133" s="382" t="s">
        <v>1584</v>
      </c>
      <c r="F133" s="381"/>
      <c r="G133" s="381"/>
      <c r="H133" s="381">
        <v>15</v>
      </c>
      <c r="I133" s="384" t="s">
        <v>1780</v>
      </c>
      <c r="J133" s="288" t="s">
        <v>1513</v>
      </c>
    </row>
    <row r="134" spans="1:10" ht="76.5" x14ac:dyDescent="0.25">
      <c r="A134" s="385">
        <v>129</v>
      </c>
      <c r="B134" s="382" t="s">
        <v>908</v>
      </c>
      <c r="C134" s="379">
        <v>2022</v>
      </c>
      <c r="D134" s="382" t="s">
        <v>358</v>
      </c>
      <c r="E134" s="382" t="s">
        <v>1584</v>
      </c>
      <c r="F134" s="381"/>
      <c r="G134" s="381"/>
      <c r="H134" s="381">
        <v>2</v>
      </c>
      <c r="I134" s="384" t="s">
        <v>1781</v>
      </c>
      <c r="J134" s="288" t="s">
        <v>1513</v>
      </c>
    </row>
    <row r="135" spans="1:10" ht="76.5" x14ac:dyDescent="0.25">
      <c r="A135" s="385">
        <v>130</v>
      </c>
      <c r="B135" s="387" t="s">
        <v>1782</v>
      </c>
      <c r="C135" s="379">
        <v>2021</v>
      </c>
      <c r="D135" s="378" t="s">
        <v>358</v>
      </c>
      <c r="E135" s="382" t="s">
        <v>1584</v>
      </c>
      <c r="F135" s="381">
        <v>5</v>
      </c>
      <c r="G135" s="381">
        <v>8</v>
      </c>
      <c r="H135" s="381">
        <v>19</v>
      </c>
      <c r="I135" s="384" t="s">
        <v>1783</v>
      </c>
      <c r="J135" s="288" t="s">
        <v>1515</v>
      </c>
    </row>
    <row r="136" spans="1:10" ht="89.25" x14ac:dyDescent="0.25">
      <c r="A136" s="385">
        <v>131</v>
      </c>
      <c r="B136" s="387" t="s">
        <v>1454</v>
      </c>
      <c r="C136" s="379">
        <v>2021</v>
      </c>
      <c r="D136" s="378" t="s">
        <v>358</v>
      </c>
      <c r="E136" s="382" t="s">
        <v>1584</v>
      </c>
      <c r="F136" s="381">
        <v>2</v>
      </c>
      <c r="G136" s="381">
        <v>7</v>
      </c>
      <c r="H136" s="381">
        <v>34</v>
      </c>
      <c r="I136" s="384" t="s">
        <v>1784</v>
      </c>
      <c r="J136" s="288" t="s">
        <v>1518</v>
      </c>
    </row>
    <row r="137" spans="1:10" ht="102" x14ac:dyDescent="0.25">
      <c r="A137" s="385">
        <v>132</v>
      </c>
      <c r="B137" s="387" t="s">
        <v>1785</v>
      </c>
      <c r="C137" s="379">
        <v>2021</v>
      </c>
      <c r="D137" s="378" t="s">
        <v>358</v>
      </c>
      <c r="E137" s="382"/>
      <c r="F137" s="381">
        <v>2</v>
      </c>
      <c r="G137" s="381">
        <v>3</v>
      </c>
      <c r="H137" s="381">
        <v>14</v>
      </c>
      <c r="I137" s="384" t="s">
        <v>1786</v>
      </c>
      <c r="J137" s="288" t="s">
        <v>1521</v>
      </c>
    </row>
    <row r="138" spans="1:10" ht="76.5" x14ac:dyDescent="0.25">
      <c r="A138" s="385">
        <v>133</v>
      </c>
      <c r="B138" s="387" t="s">
        <v>1787</v>
      </c>
      <c r="C138" s="379">
        <v>2021</v>
      </c>
      <c r="D138" s="378" t="s">
        <v>358</v>
      </c>
      <c r="E138" s="382" t="s">
        <v>1584</v>
      </c>
      <c r="F138" s="381">
        <v>6</v>
      </c>
      <c r="G138" s="381">
        <v>32</v>
      </c>
      <c r="H138" s="381">
        <v>40</v>
      </c>
      <c r="I138" s="384" t="s">
        <v>1788</v>
      </c>
      <c r="J138" s="288" t="s">
        <v>1521</v>
      </c>
    </row>
    <row r="139" spans="1:10" ht="76.5" x14ac:dyDescent="0.25">
      <c r="A139" s="385">
        <v>134</v>
      </c>
      <c r="B139" s="387" t="s">
        <v>1789</v>
      </c>
      <c r="C139" s="379">
        <v>2020</v>
      </c>
      <c r="D139" s="378" t="s">
        <v>358</v>
      </c>
      <c r="E139" s="382" t="s">
        <v>1584</v>
      </c>
      <c r="F139" s="381">
        <v>3</v>
      </c>
      <c r="G139" s="381">
        <v>3</v>
      </c>
      <c r="H139" s="381">
        <v>6</v>
      </c>
      <c r="I139" s="384" t="s">
        <v>1790</v>
      </c>
      <c r="J139" s="288" t="s">
        <v>1521</v>
      </c>
    </row>
    <row r="140" spans="1:10" ht="76.5" x14ac:dyDescent="0.25">
      <c r="A140" s="385">
        <v>135</v>
      </c>
      <c r="B140" s="387" t="s">
        <v>1791</v>
      </c>
      <c r="C140" s="379">
        <v>2020</v>
      </c>
      <c r="D140" s="378" t="s">
        <v>358</v>
      </c>
      <c r="E140" s="382" t="s">
        <v>1517</v>
      </c>
      <c r="F140" s="381">
        <v>22</v>
      </c>
      <c r="G140" s="381">
        <v>2</v>
      </c>
      <c r="H140" s="381">
        <v>3</v>
      </c>
      <c r="I140" s="384" t="s">
        <v>1792</v>
      </c>
      <c r="J140" s="288" t="s">
        <v>1517</v>
      </c>
    </row>
    <row r="141" spans="1:10" ht="76.5" x14ac:dyDescent="0.25">
      <c r="A141" s="385">
        <v>136</v>
      </c>
      <c r="B141" s="387" t="s">
        <v>1793</v>
      </c>
      <c r="C141" s="379">
        <v>2019</v>
      </c>
      <c r="D141" s="378" t="s">
        <v>358</v>
      </c>
      <c r="E141" s="382" t="s">
        <v>1584</v>
      </c>
      <c r="F141" s="381">
        <v>6</v>
      </c>
      <c r="G141" s="381">
        <v>2</v>
      </c>
      <c r="H141" s="381">
        <v>5</v>
      </c>
      <c r="I141" s="384" t="s">
        <v>1794</v>
      </c>
      <c r="J141" s="288" t="s">
        <v>1518</v>
      </c>
    </row>
    <row r="142" spans="1:10" ht="76.5" x14ac:dyDescent="0.25">
      <c r="A142" s="385">
        <v>137</v>
      </c>
      <c r="B142" s="387" t="s">
        <v>1795</v>
      </c>
      <c r="C142" s="379">
        <v>2019</v>
      </c>
      <c r="D142" s="378" t="s">
        <v>358</v>
      </c>
      <c r="E142" s="382" t="s">
        <v>1584</v>
      </c>
      <c r="F142" s="381">
        <v>2</v>
      </c>
      <c r="G142" s="381">
        <v>2</v>
      </c>
      <c r="H142" s="381"/>
      <c r="I142" s="384" t="s">
        <v>1796</v>
      </c>
      <c r="J142" s="288" t="s">
        <v>1513</v>
      </c>
    </row>
    <row r="143" spans="1:10" ht="76.5" x14ac:dyDescent="0.25">
      <c r="A143" s="385">
        <v>138</v>
      </c>
      <c r="B143" s="387" t="s">
        <v>1797</v>
      </c>
      <c r="C143" s="379">
        <v>2019</v>
      </c>
      <c r="D143" s="378" t="s">
        <v>358</v>
      </c>
      <c r="E143" s="382" t="s">
        <v>1584</v>
      </c>
      <c r="F143" s="381"/>
      <c r="G143" s="381">
        <v>5</v>
      </c>
      <c r="H143" s="381">
        <v>6</v>
      </c>
      <c r="I143" s="384" t="s">
        <v>1798</v>
      </c>
      <c r="J143" s="288" t="s">
        <v>1515</v>
      </c>
    </row>
    <row r="144" spans="1:10" ht="89.25" x14ac:dyDescent="0.25">
      <c r="A144" s="385">
        <v>139</v>
      </c>
      <c r="B144" s="387" t="s">
        <v>1799</v>
      </c>
      <c r="C144" s="379">
        <v>2018</v>
      </c>
      <c r="D144" s="378" t="s">
        <v>358</v>
      </c>
      <c r="E144" s="382" t="s">
        <v>1584</v>
      </c>
      <c r="F144" s="381">
        <v>4</v>
      </c>
      <c r="G144" s="381">
        <v>4</v>
      </c>
      <c r="H144" s="381">
        <v>5</v>
      </c>
      <c r="I144" s="384" t="s">
        <v>1800</v>
      </c>
      <c r="J144" s="288" t="s">
        <v>1521</v>
      </c>
    </row>
    <row r="145" spans="1:10" ht="76.5" x14ac:dyDescent="0.25">
      <c r="A145" s="385">
        <v>140</v>
      </c>
      <c r="B145" s="387" t="s">
        <v>1801</v>
      </c>
      <c r="C145" s="379">
        <v>2018</v>
      </c>
      <c r="D145" s="378" t="s">
        <v>358</v>
      </c>
      <c r="E145" s="382" t="s">
        <v>1584</v>
      </c>
      <c r="F145" s="381">
        <v>3</v>
      </c>
      <c r="G145" s="381"/>
      <c r="H145" s="381">
        <v>1</v>
      </c>
      <c r="I145" s="384" t="s">
        <v>1802</v>
      </c>
      <c r="J145" s="288" t="s">
        <v>1515</v>
      </c>
    </row>
    <row r="146" spans="1:10" ht="114.75" x14ac:dyDescent="0.25">
      <c r="A146" s="385">
        <v>141</v>
      </c>
      <c r="B146" s="387" t="s">
        <v>1597</v>
      </c>
      <c r="C146" s="379">
        <v>2017</v>
      </c>
      <c r="D146" s="378" t="s">
        <v>358</v>
      </c>
      <c r="E146" s="382" t="s">
        <v>1584</v>
      </c>
      <c r="F146" s="381">
        <v>10</v>
      </c>
      <c r="G146" s="381">
        <v>10</v>
      </c>
      <c r="H146" s="381">
        <v>5</v>
      </c>
      <c r="I146" s="384" t="s">
        <v>1803</v>
      </c>
      <c r="J146" s="288" t="s">
        <v>1513</v>
      </c>
    </row>
    <row r="147" spans="1:10" ht="102" x14ac:dyDescent="0.25">
      <c r="A147" s="385">
        <v>142</v>
      </c>
      <c r="B147" s="387" t="s">
        <v>1804</v>
      </c>
      <c r="C147" s="379">
        <v>2017</v>
      </c>
      <c r="D147" s="378" t="s">
        <v>358</v>
      </c>
      <c r="E147" s="382" t="s">
        <v>1517</v>
      </c>
      <c r="F147" s="381">
        <v>4</v>
      </c>
      <c r="G147" s="381">
        <v>2</v>
      </c>
      <c r="H147" s="381">
        <v>6</v>
      </c>
      <c r="I147" s="384" t="s">
        <v>1805</v>
      </c>
      <c r="J147" s="288" t="s">
        <v>1517</v>
      </c>
    </row>
    <row r="148" spans="1:10" ht="76.5" x14ac:dyDescent="0.25">
      <c r="A148" s="385">
        <v>143</v>
      </c>
      <c r="B148" s="387" t="s">
        <v>1806</v>
      </c>
      <c r="C148" s="379">
        <v>2017</v>
      </c>
      <c r="D148" s="378" t="s">
        <v>358</v>
      </c>
      <c r="E148" s="382" t="s">
        <v>1584</v>
      </c>
      <c r="F148" s="381">
        <v>6</v>
      </c>
      <c r="G148" s="381">
        <v>8</v>
      </c>
      <c r="H148" s="381">
        <v>22</v>
      </c>
      <c r="I148" s="384" t="s">
        <v>1807</v>
      </c>
      <c r="J148" s="288" t="s">
        <v>1513</v>
      </c>
    </row>
    <row r="149" spans="1:10" ht="63.75" x14ac:dyDescent="0.25">
      <c r="A149" s="385">
        <v>144</v>
      </c>
      <c r="B149" s="387" t="s">
        <v>913</v>
      </c>
      <c r="C149" s="379">
        <v>2024</v>
      </c>
      <c r="D149" s="378" t="s">
        <v>360</v>
      </c>
      <c r="E149" s="382" t="s">
        <v>1584</v>
      </c>
      <c r="F149" s="381"/>
      <c r="G149" s="381"/>
      <c r="H149" s="381">
        <v>1</v>
      </c>
      <c r="I149" s="384" t="s">
        <v>1808</v>
      </c>
      <c r="J149" s="288" t="s">
        <v>1515</v>
      </c>
    </row>
    <row r="150" spans="1:10" ht="63.75" x14ac:dyDescent="0.25">
      <c r="A150" s="385">
        <v>145</v>
      </c>
      <c r="B150" s="403" t="s">
        <v>919</v>
      </c>
      <c r="C150" s="379">
        <v>2023</v>
      </c>
      <c r="D150" s="378" t="s">
        <v>360</v>
      </c>
      <c r="E150" s="382" t="s">
        <v>1584</v>
      </c>
      <c r="F150" s="381">
        <v>1</v>
      </c>
      <c r="G150" s="381">
        <v>1</v>
      </c>
      <c r="H150" s="381">
        <v>3</v>
      </c>
      <c r="I150" s="384" t="s">
        <v>1809</v>
      </c>
      <c r="J150" s="288" t="s">
        <v>1515</v>
      </c>
    </row>
    <row r="151" spans="1:10" ht="76.5" x14ac:dyDescent="0.25">
      <c r="A151" s="385">
        <v>146</v>
      </c>
      <c r="B151" s="403" t="s">
        <v>928</v>
      </c>
      <c r="C151" s="379">
        <v>2021</v>
      </c>
      <c r="D151" s="378" t="s">
        <v>360</v>
      </c>
      <c r="E151" s="382" t="s">
        <v>1584</v>
      </c>
      <c r="F151" s="381">
        <v>1</v>
      </c>
      <c r="G151" s="381">
        <v>1</v>
      </c>
      <c r="H151" s="381">
        <v>3</v>
      </c>
      <c r="I151" s="384" t="s">
        <v>1810</v>
      </c>
      <c r="J151" s="288" t="s">
        <v>1515</v>
      </c>
    </row>
    <row r="152" spans="1:10" ht="76.5" x14ac:dyDescent="0.25">
      <c r="A152" s="385">
        <v>147</v>
      </c>
      <c r="B152" s="382" t="s">
        <v>1811</v>
      </c>
      <c r="C152" s="386">
        <v>2021</v>
      </c>
      <c r="D152" s="378" t="s">
        <v>360</v>
      </c>
      <c r="E152" s="382" t="s">
        <v>1584</v>
      </c>
      <c r="F152" s="388"/>
      <c r="G152" s="388"/>
      <c r="H152" s="388">
        <v>4</v>
      </c>
      <c r="I152" s="384" t="s">
        <v>1812</v>
      </c>
      <c r="J152" s="288" t="s">
        <v>1521</v>
      </c>
    </row>
    <row r="153" spans="1:10" ht="89.25" x14ac:dyDescent="0.25">
      <c r="A153" s="385">
        <v>148</v>
      </c>
      <c r="B153" s="382" t="s">
        <v>1813</v>
      </c>
      <c r="C153" s="386">
        <v>2020</v>
      </c>
      <c r="D153" s="378" t="s">
        <v>360</v>
      </c>
      <c r="E153" s="382" t="s">
        <v>1584</v>
      </c>
      <c r="F153" s="388"/>
      <c r="G153" s="388">
        <v>3</v>
      </c>
      <c r="H153" s="388">
        <v>4</v>
      </c>
      <c r="I153" s="384" t="s">
        <v>1814</v>
      </c>
      <c r="J153" s="288" t="s">
        <v>1515</v>
      </c>
    </row>
    <row r="154" spans="1:10" ht="89.25" x14ac:dyDescent="0.25">
      <c r="A154" s="385">
        <v>149</v>
      </c>
      <c r="B154" s="403" t="s">
        <v>936</v>
      </c>
      <c r="C154" s="379">
        <v>2023</v>
      </c>
      <c r="D154" s="387" t="s">
        <v>363</v>
      </c>
      <c r="E154" s="382" t="s">
        <v>1517</v>
      </c>
      <c r="F154" s="381"/>
      <c r="G154" s="381"/>
      <c r="H154" s="381">
        <v>11</v>
      </c>
      <c r="I154" s="384" t="s">
        <v>1815</v>
      </c>
      <c r="J154" s="288" t="s">
        <v>1517</v>
      </c>
    </row>
    <row r="155" spans="1:10" ht="114.75" x14ac:dyDescent="0.25">
      <c r="A155" s="385">
        <v>150</v>
      </c>
      <c r="B155" s="403" t="s">
        <v>938</v>
      </c>
      <c r="C155" s="379">
        <v>2022</v>
      </c>
      <c r="D155" s="387" t="s">
        <v>363</v>
      </c>
      <c r="E155" s="382" t="s">
        <v>1632</v>
      </c>
      <c r="F155" s="381"/>
      <c r="G155" s="381"/>
      <c r="H155" s="381">
        <v>2</v>
      </c>
      <c r="I155" s="384" t="s">
        <v>1816</v>
      </c>
      <c r="J155" s="288" t="s">
        <v>1523</v>
      </c>
    </row>
    <row r="156" spans="1:10" ht="102" x14ac:dyDescent="0.25">
      <c r="A156" s="385">
        <v>151</v>
      </c>
      <c r="B156" s="387" t="s">
        <v>939</v>
      </c>
      <c r="C156" s="379">
        <v>2022</v>
      </c>
      <c r="D156" s="387" t="s">
        <v>363</v>
      </c>
      <c r="E156" s="378" t="s">
        <v>1584</v>
      </c>
      <c r="F156" s="381"/>
      <c r="G156" s="381"/>
      <c r="H156" s="381">
        <v>3</v>
      </c>
      <c r="I156" s="384" t="s">
        <v>1817</v>
      </c>
      <c r="J156" s="288" t="s">
        <v>1515</v>
      </c>
    </row>
    <row r="157" spans="1:10" ht="76.5" x14ac:dyDescent="0.25">
      <c r="A157" s="385">
        <v>152</v>
      </c>
      <c r="B157" s="406" t="s">
        <v>940</v>
      </c>
      <c r="C157" s="379">
        <v>2022</v>
      </c>
      <c r="D157" s="387" t="s">
        <v>363</v>
      </c>
      <c r="E157" s="378" t="s">
        <v>1517</v>
      </c>
      <c r="F157" s="381"/>
      <c r="G157" s="381">
        <v>1</v>
      </c>
      <c r="H157" s="381">
        <v>33</v>
      </c>
      <c r="I157" s="384" t="s">
        <v>1818</v>
      </c>
      <c r="J157" s="288" t="s">
        <v>1517</v>
      </c>
    </row>
    <row r="158" spans="1:10" ht="63.75" x14ac:dyDescent="0.25">
      <c r="A158" s="385">
        <v>153</v>
      </c>
      <c r="B158" s="378" t="s">
        <v>1819</v>
      </c>
      <c r="C158" s="379">
        <v>2020</v>
      </c>
      <c r="D158" s="387" t="s">
        <v>363</v>
      </c>
      <c r="E158" s="382" t="s">
        <v>1517</v>
      </c>
      <c r="F158" s="380">
        <v>1</v>
      </c>
      <c r="G158" s="381"/>
      <c r="H158" s="381"/>
      <c r="I158" s="384" t="s">
        <v>1820</v>
      </c>
      <c r="J158" s="288" t="s">
        <v>1517</v>
      </c>
    </row>
    <row r="159" spans="1:10" ht="102" x14ac:dyDescent="0.25">
      <c r="A159" s="385">
        <v>154</v>
      </c>
      <c r="B159" s="378" t="s">
        <v>1821</v>
      </c>
      <c r="C159" s="379">
        <v>2018</v>
      </c>
      <c r="D159" s="387" t="s">
        <v>363</v>
      </c>
      <c r="E159" s="382" t="s">
        <v>1632</v>
      </c>
      <c r="F159" s="380">
        <v>8</v>
      </c>
      <c r="G159" s="381">
        <v>2</v>
      </c>
      <c r="H159" s="381">
        <v>6</v>
      </c>
      <c r="I159" s="384" t="s">
        <v>1822</v>
      </c>
      <c r="J159" s="288" t="s">
        <v>1523</v>
      </c>
    </row>
    <row r="160" spans="1:10" ht="89.25" x14ac:dyDescent="0.25">
      <c r="A160" s="385">
        <v>155</v>
      </c>
      <c r="B160" s="378" t="s">
        <v>1823</v>
      </c>
      <c r="C160" s="379">
        <v>2016</v>
      </c>
      <c r="D160" s="387" t="s">
        <v>363</v>
      </c>
      <c r="E160" s="382" t="s">
        <v>1517</v>
      </c>
      <c r="F160" s="380"/>
      <c r="G160" s="381"/>
      <c r="H160" s="381">
        <v>1</v>
      </c>
      <c r="I160" s="384" t="s">
        <v>1824</v>
      </c>
      <c r="J160" s="288" t="s">
        <v>1517</v>
      </c>
    </row>
    <row r="161" spans="1:10" ht="89.25" x14ac:dyDescent="0.25">
      <c r="A161" s="385">
        <v>156</v>
      </c>
      <c r="B161" s="378" t="s">
        <v>1461</v>
      </c>
      <c r="C161" s="379">
        <v>2024</v>
      </c>
      <c r="D161" s="378" t="s">
        <v>365</v>
      </c>
      <c r="E161" s="382" t="s">
        <v>1584</v>
      </c>
      <c r="F161" s="381"/>
      <c r="G161" s="381"/>
      <c r="H161" s="381">
        <v>1</v>
      </c>
      <c r="I161" s="384" t="s">
        <v>1825</v>
      </c>
      <c r="J161" s="288" t="s">
        <v>1515</v>
      </c>
    </row>
    <row r="162" spans="1:10" ht="102" x14ac:dyDescent="0.25">
      <c r="A162" s="385">
        <v>157</v>
      </c>
      <c r="B162" s="378" t="s">
        <v>945</v>
      </c>
      <c r="C162" s="379">
        <v>2024</v>
      </c>
      <c r="D162" s="378" t="s">
        <v>365</v>
      </c>
      <c r="E162" s="382" t="s">
        <v>1584</v>
      </c>
      <c r="F162" s="381"/>
      <c r="G162" s="381"/>
      <c r="H162" s="381">
        <v>2</v>
      </c>
      <c r="I162" s="384" t="s">
        <v>1826</v>
      </c>
      <c r="J162" s="288" t="s">
        <v>1515</v>
      </c>
    </row>
    <row r="163" spans="1:10" ht="89.25" x14ac:dyDescent="0.25">
      <c r="A163" s="385">
        <v>158</v>
      </c>
      <c r="B163" s="378" t="s">
        <v>950</v>
      </c>
      <c r="C163" s="379">
        <v>2023</v>
      </c>
      <c r="D163" s="378" t="s">
        <v>365</v>
      </c>
      <c r="E163" s="382" t="s">
        <v>1584</v>
      </c>
      <c r="F163" s="381"/>
      <c r="G163" s="381"/>
      <c r="H163" s="381">
        <v>2</v>
      </c>
      <c r="I163" s="384" t="s">
        <v>1827</v>
      </c>
      <c r="J163" s="288" t="s">
        <v>1513</v>
      </c>
    </row>
    <row r="164" spans="1:10" ht="76.5" x14ac:dyDescent="0.25">
      <c r="A164" s="385">
        <v>159</v>
      </c>
      <c r="B164" s="378" t="s">
        <v>760</v>
      </c>
      <c r="C164" s="402">
        <v>2022</v>
      </c>
      <c r="D164" s="378" t="s">
        <v>365</v>
      </c>
      <c r="E164" s="391" t="s">
        <v>1517</v>
      </c>
      <c r="F164" s="392"/>
      <c r="G164" s="393"/>
      <c r="H164" s="393">
        <v>16</v>
      </c>
      <c r="I164" s="384" t="s">
        <v>1828</v>
      </c>
      <c r="J164" s="288" t="s">
        <v>1517</v>
      </c>
    </row>
    <row r="165" spans="1:10" ht="76.5" x14ac:dyDescent="0.25">
      <c r="A165" s="385">
        <v>160</v>
      </c>
      <c r="B165" s="382" t="s">
        <v>951</v>
      </c>
      <c r="C165" s="379">
        <v>2022</v>
      </c>
      <c r="D165" s="378" t="s">
        <v>365</v>
      </c>
      <c r="E165" s="382" t="s">
        <v>1584</v>
      </c>
      <c r="F165" s="381"/>
      <c r="G165" s="381"/>
      <c r="H165" s="381">
        <v>6</v>
      </c>
      <c r="I165" s="384" t="s">
        <v>1829</v>
      </c>
      <c r="J165" s="288" t="s">
        <v>1515</v>
      </c>
    </row>
    <row r="166" spans="1:10" ht="63.75" x14ac:dyDescent="0.25">
      <c r="A166" s="385">
        <v>161</v>
      </c>
      <c r="B166" s="378" t="s">
        <v>952</v>
      </c>
      <c r="C166" s="379">
        <v>2021</v>
      </c>
      <c r="D166" s="378" t="s">
        <v>365</v>
      </c>
      <c r="E166" s="382" t="s">
        <v>1584</v>
      </c>
      <c r="F166" s="381"/>
      <c r="G166" s="381"/>
      <c r="H166" s="381">
        <v>4</v>
      </c>
      <c r="I166" s="384" t="s">
        <v>1830</v>
      </c>
      <c r="J166" s="288" t="s">
        <v>1513</v>
      </c>
    </row>
    <row r="167" spans="1:10" ht="89.25" x14ac:dyDescent="0.25">
      <c r="A167" s="385">
        <v>162</v>
      </c>
      <c r="B167" s="382" t="s">
        <v>1831</v>
      </c>
      <c r="C167" s="386">
        <v>2021</v>
      </c>
      <c r="D167" s="378" t="s">
        <v>365</v>
      </c>
      <c r="E167" s="382" t="s">
        <v>1584</v>
      </c>
      <c r="F167" s="407">
        <v>5</v>
      </c>
      <c r="G167" s="407">
        <v>5</v>
      </c>
      <c r="H167" s="407">
        <v>24</v>
      </c>
      <c r="I167" s="384" t="s">
        <v>1832</v>
      </c>
      <c r="J167" s="288" t="s">
        <v>1513</v>
      </c>
    </row>
    <row r="168" spans="1:10" ht="102" x14ac:dyDescent="0.25">
      <c r="A168" s="385">
        <v>163</v>
      </c>
      <c r="B168" s="382" t="s">
        <v>1833</v>
      </c>
      <c r="C168" s="386">
        <v>2020</v>
      </c>
      <c r="D168" s="378" t="s">
        <v>365</v>
      </c>
      <c r="E168" s="382" t="s">
        <v>1584</v>
      </c>
      <c r="F168" s="407">
        <v>1</v>
      </c>
      <c r="G168" s="407">
        <v>7</v>
      </c>
      <c r="H168" s="407">
        <v>1</v>
      </c>
      <c r="I168" s="384" t="s">
        <v>1834</v>
      </c>
      <c r="J168" s="288" t="s">
        <v>1513</v>
      </c>
    </row>
    <row r="169" spans="1:10" ht="89.25" x14ac:dyDescent="0.25">
      <c r="A169" s="385">
        <v>164</v>
      </c>
      <c r="B169" s="382" t="s">
        <v>1835</v>
      </c>
      <c r="C169" s="386">
        <v>2020</v>
      </c>
      <c r="D169" s="378" t="s">
        <v>365</v>
      </c>
      <c r="E169" s="382" t="s">
        <v>1517</v>
      </c>
      <c r="F169" s="407">
        <v>16</v>
      </c>
      <c r="G169" s="407">
        <v>7</v>
      </c>
      <c r="H169" s="407">
        <v>12</v>
      </c>
      <c r="I169" s="384" t="s">
        <v>1836</v>
      </c>
      <c r="J169" s="288" t="s">
        <v>1517</v>
      </c>
    </row>
    <row r="170" spans="1:10" ht="76.5" x14ac:dyDescent="0.25">
      <c r="A170" s="385">
        <v>165</v>
      </c>
      <c r="B170" s="382" t="s">
        <v>1837</v>
      </c>
      <c r="C170" s="386">
        <v>2019</v>
      </c>
      <c r="D170" s="378" t="s">
        <v>365</v>
      </c>
      <c r="E170" s="382" t="s">
        <v>1584</v>
      </c>
      <c r="F170" s="407"/>
      <c r="G170" s="407"/>
      <c r="H170" s="407">
        <v>2</v>
      </c>
      <c r="I170" s="384"/>
      <c r="J170" s="288" t="s">
        <v>1513</v>
      </c>
    </row>
    <row r="171" spans="1:10" ht="76.5" x14ac:dyDescent="0.25">
      <c r="A171" s="385">
        <v>166</v>
      </c>
      <c r="B171" s="382" t="s">
        <v>1838</v>
      </c>
      <c r="C171" s="386">
        <v>2019</v>
      </c>
      <c r="D171" s="378" t="s">
        <v>365</v>
      </c>
      <c r="E171" s="382"/>
      <c r="F171" s="407">
        <v>16</v>
      </c>
      <c r="G171" s="407">
        <v>29</v>
      </c>
      <c r="H171" s="407">
        <v>49</v>
      </c>
      <c r="I171" s="384" t="s">
        <v>1839</v>
      </c>
      <c r="J171" s="288" t="s">
        <v>1515</v>
      </c>
    </row>
    <row r="172" spans="1:10" ht="76.5" x14ac:dyDescent="0.25">
      <c r="A172" s="385">
        <v>167</v>
      </c>
      <c r="B172" s="382" t="s">
        <v>1840</v>
      </c>
      <c r="C172" s="386">
        <v>2019</v>
      </c>
      <c r="D172" s="378" t="s">
        <v>365</v>
      </c>
      <c r="E172" s="382" t="s">
        <v>1584</v>
      </c>
      <c r="F172" s="407">
        <v>3</v>
      </c>
      <c r="G172" s="407">
        <v>4</v>
      </c>
      <c r="H172" s="407">
        <v>1</v>
      </c>
      <c r="I172" s="384" t="s">
        <v>1841</v>
      </c>
      <c r="J172" s="288" t="s">
        <v>1513</v>
      </c>
    </row>
    <row r="173" spans="1:10" ht="76.5" x14ac:dyDescent="0.25">
      <c r="A173" s="385">
        <v>168</v>
      </c>
      <c r="B173" s="382" t="s">
        <v>1842</v>
      </c>
      <c r="C173" s="386">
        <v>2018</v>
      </c>
      <c r="D173" s="378" t="s">
        <v>365</v>
      </c>
      <c r="E173" s="382"/>
      <c r="F173" s="407">
        <v>1</v>
      </c>
      <c r="G173" s="407">
        <v>1</v>
      </c>
      <c r="H173" s="407">
        <v>1</v>
      </c>
      <c r="I173" s="384" t="s">
        <v>1843</v>
      </c>
      <c r="J173" s="288" t="s">
        <v>1513</v>
      </c>
    </row>
    <row r="174" spans="1:10" ht="127.5" x14ac:dyDescent="0.25">
      <c r="A174" s="385">
        <v>169</v>
      </c>
      <c r="B174" s="389" t="s">
        <v>725</v>
      </c>
      <c r="C174" s="402">
        <v>2023</v>
      </c>
      <c r="D174" s="378" t="s">
        <v>366</v>
      </c>
      <c r="E174" s="391" t="s">
        <v>1584</v>
      </c>
      <c r="F174" s="392"/>
      <c r="G174" s="393"/>
      <c r="H174" s="393">
        <v>10</v>
      </c>
      <c r="I174" s="384" t="s">
        <v>1844</v>
      </c>
      <c r="J174" s="288" t="s">
        <v>1515</v>
      </c>
    </row>
    <row r="175" spans="1:10" ht="76.5" x14ac:dyDescent="0.25">
      <c r="A175" s="385">
        <v>170</v>
      </c>
      <c r="B175" s="378" t="s">
        <v>962</v>
      </c>
      <c r="C175" s="379">
        <v>2023</v>
      </c>
      <c r="D175" s="378" t="s">
        <v>366</v>
      </c>
      <c r="E175" s="391" t="s">
        <v>1517</v>
      </c>
      <c r="F175" s="381"/>
      <c r="G175" s="381"/>
      <c r="H175" s="381">
        <v>11</v>
      </c>
      <c r="I175" s="384" t="s">
        <v>1845</v>
      </c>
      <c r="J175" s="288" t="s">
        <v>1517</v>
      </c>
    </row>
    <row r="176" spans="1:10" ht="102" x14ac:dyDescent="0.25">
      <c r="A176" s="385">
        <v>171</v>
      </c>
      <c r="B176" s="378" t="s">
        <v>963</v>
      </c>
      <c r="C176" s="402">
        <v>2023</v>
      </c>
      <c r="D176" s="378" t="s">
        <v>366</v>
      </c>
      <c r="E176" s="391" t="s">
        <v>1584</v>
      </c>
      <c r="F176" s="381"/>
      <c r="G176" s="381"/>
      <c r="H176" s="381">
        <v>4</v>
      </c>
      <c r="I176" s="384" t="s">
        <v>1846</v>
      </c>
      <c r="J176" s="288" t="s">
        <v>1513</v>
      </c>
    </row>
    <row r="177" spans="1:10" ht="76.5" x14ac:dyDescent="0.25">
      <c r="A177" s="385">
        <v>172</v>
      </c>
      <c r="B177" s="378" t="s">
        <v>965</v>
      </c>
      <c r="C177" s="379">
        <v>2022</v>
      </c>
      <c r="D177" s="378" t="s">
        <v>366</v>
      </c>
      <c r="E177" s="391" t="s">
        <v>1584</v>
      </c>
      <c r="F177" s="381">
        <v>1</v>
      </c>
      <c r="G177" s="381">
        <v>2</v>
      </c>
      <c r="H177" s="381">
        <v>45</v>
      </c>
      <c r="I177" s="384" t="s">
        <v>1847</v>
      </c>
      <c r="J177" s="288" t="s">
        <v>1513</v>
      </c>
    </row>
    <row r="178" spans="1:10" ht="76.5" x14ac:dyDescent="0.25">
      <c r="A178" s="385">
        <v>173</v>
      </c>
      <c r="B178" s="378" t="s">
        <v>1848</v>
      </c>
      <c r="C178" s="379">
        <v>2022</v>
      </c>
      <c r="D178" s="378" t="s">
        <v>366</v>
      </c>
      <c r="E178" s="391" t="s">
        <v>1517</v>
      </c>
      <c r="F178" s="381"/>
      <c r="G178" s="381"/>
      <c r="H178" s="381">
        <v>1</v>
      </c>
      <c r="I178" s="384" t="s">
        <v>1849</v>
      </c>
      <c r="J178" s="288" t="s">
        <v>1517</v>
      </c>
    </row>
    <row r="179" spans="1:10" ht="102" x14ac:dyDescent="0.25">
      <c r="A179" s="385">
        <v>174</v>
      </c>
      <c r="B179" s="378" t="s">
        <v>1850</v>
      </c>
      <c r="C179" s="379">
        <v>2021</v>
      </c>
      <c r="D179" s="378" t="s">
        <v>366</v>
      </c>
      <c r="E179" s="391" t="s">
        <v>1584</v>
      </c>
      <c r="F179" s="381">
        <v>3</v>
      </c>
      <c r="G179" s="381">
        <v>5</v>
      </c>
      <c r="H179" s="381">
        <v>45</v>
      </c>
      <c r="I179" s="384" t="s">
        <v>1851</v>
      </c>
      <c r="J179" s="288" t="s">
        <v>1515</v>
      </c>
    </row>
    <row r="180" spans="1:10" ht="102" x14ac:dyDescent="0.25">
      <c r="A180" s="385">
        <v>175</v>
      </c>
      <c r="B180" s="378" t="s">
        <v>1852</v>
      </c>
      <c r="C180" s="379">
        <v>2021</v>
      </c>
      <c r="D180" s="378" t="s">
        <v>366</v>
      </c>
      <c r="E180" s="391" t="s">
        <v>1584</v>
      </c>
      <c r="F180" s="381"/>
      <c r="G180" s="381"/>
      <c r="H180" s="381">
        <v>2</v>
      </c>
      <c r="I180" s="384" t="s">
        <v>1853</v>
      </c>
      <c r="J180" s="288" t="s">
        <v>1513</v>
      </c>
    </row>
    <row r="181" spans="1:10" ht="76.5" x14ac:dyDescent="0.25">
      <c r="A181" s="385">
        <v>176</v>
      </c>
      <c r="B181" s="378" t="s">
        <v>1854</v>
      </c>
      <c r="C181" s="379">
        <v>2020</v>
      </c>
      <c r="D181" s="378" t="s">
        <v>366</v>
      </c>
      <c r="E181" s="391" t="s">
        <v>1584</v>
      </c>
      <c r="F181" s="381">
        <v>10</v>
      </c>
      <c r="G181" s="381">
        <v>4</v>
      </c>
      <c r="H181" s="381">
        <v>11</v>
      </c>
      <c r="I181" s="384" t="s">
        <v>1855</v>
      </c>
      <c r="J181" s="288" t="s">
        <v>1513</v>
      </c>
    </row>
    <row r="182" spans="1:10" ht="76.5" x14ac:dyDescent="0.25">
      <c r="A182" s="385">
        <v>177</v>
      </c>
      <c r="B182" s="378" t="s">
        <v>1856</v>
      </c>
      <c r="C182" s="379">
        <v>2020</v>
      </c>
      <c r="D182" s="378" t="s">
        <v>366</v>
      </c>
      <c r="E182" s="391" t="s">
        <v>1517</v>
      </c>
      <c r="F182" s="381">
        <v>15</v>
      </c>
      <c r="G182" s="381">
        <v>3</v>
      </c>
      <c r="H182" s="381">
        <v>5</v>
      </c>
      <c r="I182" s="384" t="s">
        <v>1857</v>
      </c>
      <c r="J182" s="288" t="s">
        <v>1517</v>
      </c>
    </row>
    <row r="183" spans="1:10" ht="76.5" x14ac:dyDescent="0.25">
      <c r="A183" s="385">
        <v>178</v>
      </c>
      <c r="B183" s="378" t="s">
        <v>1858</v>
      </c>
      <c r="C183" s="379">
        <v>2020</v>
      </c>
      <c r="D183" s="378" t="s">
        <v>366</v>
      </c>
      <c r="E183" s="391" t="s">
        <v>1517</v>
      </c>
      <c r="F183" s="381">
        <v>9</v>
      </c>
      <c r="G183" s="381">
        <v>3</v>
      </c>
      <c r="H183" s="381">
        <v>6</v>
      </c>
      <c r="I183" s="384" t="s">
        <v>1859</v>
      </c>
      <c r="J183" s="288" t="s">
        <v>1517</v>
      </c>
    </row>
    <row r="184" spans="1:10" ht="89.25" x14ac:dyDescent="0.25">
      <c r="A184" s="385">
        <v>179</v>
      </c>
      <c r="B184" s="378" t="s">
        <v>1860</v>
      </c>
      <c r="C184" s="379">
        <v>2020</v>
      </c>
      <c r="D184" s="378" t="s">
        <v>366</v>
      </c>
      <c r="E184" s="391" t="s">
        <v>1517</v>
      </c>
      <c r="F184" s="381"/>
      <c r="G184" s="381"/>
      <c r="H184" s="381">
        <v>1</v>
      </c>
      <c r="I184" s="384" t="s">
        <v>1861</v>
      </c>
      <c r="J184" s="288" t="s">
        <v>1517</v>
      </c>
    </row>
    <row r="185" spans="1:10" ht="76.5" x14ac:dyDescent="0.25">
      <c r="A185" s="385">
        <v>180</v>
      </c>
      <c r="B185" s="378" t="s">
        <v>1862</v>
      </c>
      <c r="C185" s="379">
        <v>2020</v>
      </c>
      <c r="D185" s="378" t="s">
        <v>366</v>
      </c>
      <c r="E185" s="391" t="s">
        <v>1517</v>
      </c>
      <c r="F185" s="381">
        <v>1</v>
      </c>
      <c r="G185" s="381"/>
      <c r="H185" s="381"/>
      <c r="I185" s="384" t="s">
        <v>1863</v>
      </c>
      <c r="J185" s="288" t="s">
        <v>1517</v>
      </c>
    </row>
    <row r="186" spans="1:10" ht="102" x14ac:dyDescent="0.25">
      <c r="A186" s="385">
        <v>181</v>
      </c>
      <c r="B186" s="378" t="s">
        <v>1864</v>
      </c>
      <c r="C186" s="379">
        <v>2020</v>
      </c>
      <c r="D186" s="378" t="s">
        <v>366</v>
      </c>
      <c r="E186" s="391" t="s">
        <v>1517</v>
      </c>
      <c r="F186" s="381">
        <v>1</v>
      </c>
      <c r="G186" s="381">
        <v>1</v>
      </c>
      <c r="H186" s="381">
        <v>3</v>
      </c>
      <c r="I186" s="384" t="s">
        <v>1865</v>
      </c>
      <c r="J186" s="288" t="s">
        <v>1517</v>
      </c>
    </row>
    <row r="187" spans="1:10" ht="76.5" x14ac:dyDescent="0.25">
      <c r="A187" s="385">
        <v>182</v>
      </c>
      <c r="B187" s="378" t="s">
        <v>1866</v>
      </c>
      <c r="C187" s="379">
        <v>2019</v>
      </c>
      <c r="D187" s="378" t="s">
        <v>366</v>
      </c>
      <c r="E187" s="391" t="s">
        <v>1584</v>
      </c>
      <c r="F187" s="381">
        <v>6</v>
      </c>
      <c r="G187" s="381">
        <v>1</v>
      </c>
      <c r="H187" s="381">
        <v>4</v>
      </c>
      <c r="I187" s="384" t="s">
        <v>1867</v>
      </c>
      <c r="J187" s="288" t="s">
        <v>1515</v>
      </c>
    </row>
    <row r="188" spans="1:10" ht="89.25" x14ac:dyDescent="0.25">
      <c r="A188" s="385">
        <v>183</v>
      </c>
      <c r="B188" s="378" t="s">
        <v>1868</v>
      </c>
      <c r="C188" s="379">
        <v>2019</v>
      </c>
      <c r="D188" s="378" t="s">
        <v>366</v>
      </c>
      <c r="E188" s="391" t="s">
        <v>1517</v>
      </c>
      <c r="F188" s="381">
        <v>23</v>
      </c>
      <c r="G188" s="381">
        <v>27</v>
      </c>
      <c r="H188" s="381">
        <v>33</v>
      </c>
      <c r="I188" s="384" t="s">
        <v>1869</v>
      </c>
      <c r="J188" s="288" t="s">
        <v>1517</v>
      </c>
    </row>
    <row r="189" spans="1:10" ht="76.5" x14ac:dyDescent="0.25">
      <c r="A189" s="385">
        <v>184</v>
      </c>
      <c r="B189" s="378" t="s">
        <v>1870</v>
      </c>
      <c r="C189" s="379">
        <v>2019</v>
      </c>
      <c r="D189" s="378" t="s">
        <v>366</v>
      </c>
      <c r="E189" s="391" t="s">
        <v>1584</v>
      </c>
      <c r="F189" s="381">
        <v>15</v>
      </c>
      <c r="G189" s="381">
        <v>1</v>
      </c>
      <c r="H189" s="381">
        <v>10</v>
      </c>
      <c r="I189" s="384" t="s">
        <v>1871</v>
      </c>
      <c r="J189" s="288" t="s">
        <v>1513</v>
      </c>
    </row>
    <row r="190" spans="1:10" ht="76.5" x14ac:dyDescent="0.25">
      <c r="A190" s="385">
        <v>185</v>
      </c>
      <c r="B190" s="378" t="s">
        <v>1872</v>
      </c>
      <c r="C190" s="379">
        <v>2019</v>
      </c>
      <c r="D190" s="378" t="s">
        <v>366</v>
      </c>
      <c r="E190" s="391" t="s">
        <v>1584</v>
      </c>
      <c r="F190" s="381">
        <v>1</v>
      </c>
      <c r="G190" s="381">
        <v>1</v>
      </c>
      <c r="H190" s="381">
        <v>5</v>
      </c>
      <c r="I190" s="384" t="s">
        <v>1873</v>
      </c>
      <c r="J190" s="288" t="s">
        <v>1513</v>
      </c>
    </row>
    <row r="191" spans="1:10" ht="89.25" x14ac:dyDescent="0.25">
      <c r="A191" s="385">
        <v>186</v>
      </c>
      <c r="B191" s="378" t="s">
        <v>1874</v>
      </c>
      <c r="C191" s="379">
        <v>2018</v>
      </c>
      <c r="D191" s="378" t="s">
        <v>366</v>
      </c>
      <c r="E191" s="391" t="s">
        <v>1584</v>
      </c>
      <c r="F191" s="381">
        <v>1</v>
      </c>
      <c r="G191" s="381"/>
      <c r="H191" s="381"/>
      <c r="I191" s="384" t="s">
        <v>1875</v>
      </c>
      <c r="J191" s="288" t="s">
        <v>1513</v>
      </c>
    </row>
    <row r="192" spans="1:10" ht="89.25" x14ac:dyDescent="0.25">
      <c r="A192" s="385">
        <v>187</v>
      </c>
      <c r="B192" s="378" t="s">
        <v>1876</v>
      </c>
      <c r="C192" s="379">
        <v>2017</v>
      </c>
      <c r="D192" s="378" t="s">
        <v>366</v>
      </c>
      <c r="E192" s="391" t="s">
        <v>1584</v>
      </c>
      <c r="F192" s="381">
        <v>4</v>
      </c>
      <c r="G192" s="381">
        <v>3</v>
      </c>
      <c r="H192" s="381">
        <v>2</v>
      </c>
      <c r="I192" s="384" t="s">
        <v>1877</v>
      </c>
      <c r="J192" s="288" t="s">
        <v>1521</v>
      </c>
    </row>
    <row r="193" spans="1:10" ht="102" x14ac:dyDescent="0.25">
      <c r="A193" s="385">
        <v>188</v>
      </c>
      <c r="B193" s="378" t="s">
        <v>968</v>
      </c>
      <c r="C193" s="379">
        <v>2024</v>
      </c>
      <c r="D193" s="378" t="s">
        <v>368</v>
      </c>
      <c r="E193" s="391" t="s">
        <v>1584</v>
      </c>
      <c r="F193" s="381"/>
      <c r="G193" s="381"/>
      <c r="H193" s="381">
        <v>2</v>
      </c>
      <c r="I193" s="384" t="s">
        <v>1878</v>
      </c>
      <c r="J193" s="288" t="s">
        <v>1513</v>
      </c>
    </row>
    <row r="194" spans="1:10" ht="102" x14ac:dyDescent="0.25">
      <c r="A194" s="385">
        <v>189</v>
      </c>
      <c r="B194" s="378" t="s">
        <v>972</v>
      </c>
      <c r="C194" s="379">
        <v>2024</v>
      </c>
      <c r="D194" s="378" t="s">
        <v>368</v>
      </c>
      <c r="E194" s="391" t="s">
        <v>1517</v>
      </c>
      <c r="F194" s="381"/>
      <c r="G194" s="381"/>
      <c r="H194" s="381">
        <v>11</v>
      </c>
      <c r="I194" s="384" t="s">
        <v>1879</v>
      </c>
      <c r="J194" s="288" t="s">
        <v>1517</v>
      </c>
    </row>
    <row r="195" spans="1:10" ht="76.5" x14ac:dyDescent="0.25">
      <c r="A195" s="385">
        <v>190</v>
      </c>
      <c r="B195" s="378" t="s">
        <v>977</v>
      </c>
      <c r="C195" s="379">
        <v>2022</v>
      </c>
      <c r="D195" s="378" t="s">
        <v>368</v>
      </c>
      <c r="E195" s="391" t="s">
        <v>1517</v>
      </c>
      <c r="F195" s="381">
        <v>1</v>
      </c>
      <c r="G195" s="381">
        <v>2</v>
      </c>
      <c r="H195" s="381">
        <v>21</v>
      </c>
      <c r="I195" s="384" t="s">
        <v>1880</v>
      </c>
      <c r="J195" s="288" t="s">
        <v>1517</v>
      </c>
    </row>
    <row r="196" spans="1:10" ht="102" x14ac:dyDescent="0.25">
      <c r="A196" s="385">
        <v>191</v>
      </c>
      <c r="B196" s="378" t="s">
        <v>978</v>
      </c>
      <c r="C196" s="379">
        <v>2022</v>
      </c>
      <c r="D196" s="378" t="s">
        <v>368</v>
      </c>
      <c r="E196" s="391" t="s">
        <v>1584</v>
      </c>
      <c r="F196" s="381"/>
      <c r="G196" s="381"/>
      <c r="H196" s="381">
        <v>72</v>
      </c>
      <c r="I196" s="384" t="s">
        <v>1881</v>
      </c>
      <c r="J196" s="288" t="s">
        <v>1513</v>
      </c>
    </row>
    <row r="197" spans="1:10" ht="89.25" x14ac:dyDescent="0.25">
      <c r="A197" s="385">
        <v>192</v>
      </c>
      <c r="B197" s="378" t="s">
        <v>980</v>
      </c>
      <c r="C197" s="379">
        <v>2021</v>
      </c>
      <c r="D197" s="378" t="s">
        <v>368</v>
      </c>
      <c r="E197" s="391" t="s">
        <v>1584</v>
      </c>
      <c r="F197" s="381"/>
      <c r="G197" s="381"/>
      <c r="H197" s="381">
        <v>3</v>
      </c>
      <c r="I197" s="384" t="s">
        <v>1882</v>
      </c>
      <c r="J197" s="288" t="s">
        <v>1515</v>
      </c>
    </row>
    <row r="198" spans="1:10" ht="76.5" x14ac:dyDescent="0.25">
      <c r="A198" s="385">
        <v>193</v>
      </c>
      <c r="B198" s="382" t="s">
        <v>1883</v>
      </c>
      <c r="C198" s="386">
        <v>2021</v>
      </c>
      <c r="D198" s="378" t="s">
        <v>368</v>
      </c>
      <c r="E198" s="394" t="s">
        <v>1584</v>
      </c>
      <c r="F198" s="388">
        <v>5</v>
      </c>
      <c r="G198" s="388">
        <v>8</v>
      </c>
      <c r="H198" s="388">
        <v>40</v>
      </c>
      <c r="I198" s="384" t="s">
        <v>1884</v>
      </c>
      <c r="J198" s="288" t="s">
        <v>1513</v>
      </c>
    </row>
    <row r="199" spans="1:10" ht="76.5" x14ac:dyDescent="0.25">
      <c r="A199" s="385">
        <v>194</v>
      </c>
      <c r="B199" s="382" t="s">
        <v>1885</v>
      </c>
      <c r="C199" s="386">
        <v>2021</v>
      </c>
      <c r="D199" s="378" t="s">
        <v>368</v>
      </c>
      <c r="E199" s="394" t="s">
        <v>1517</v>
      </c>
      <c r="F199" s="388"/>
      <c r="G199" s="388">
        <v>1</v>
      </c>
      <c r="H199" s="388">
        <v>1</v>
      </c>
      <c r="I199" s="384" t="s">
        <v>1886</v>
      </c>
      <c r="J199" s="288" t="s">
        <v>1517</v>
      </c>
    </row>
    <row r="200" spans="1:10" ht="76.5" x14ac:dyDescent="0.25">
      <c r="A200" s="385">
        <v>195</v>
      </c>
      <c r="B200" s="382" t="s">
        <v>1887</v>
      </c>
      <c r="C200" s="386">
        <v>2019</v>
      </c>
      <c r="D200" s="378" t="s">
        <v>368</v>
      </c>
      <c r="E200" s="394"/>
      <c r="F200" s="388">
        <v>5</v>
      </c>
      <c r="G200" s="388">
        <v>20</v>
      </c>
      <c r="H200" s="388">
        <v>37</v>
      </c>
      <c r="I200" s="384" t="s">
        <v>1888</v>
      </c>
      <c r="J200" s="288" t="s">
        <v>1515</v>
      </c>
    </row>
    <row r="201" spans="1:10" ht="76.5" x14ac:dyDescent="0.25">
      <c r="A201" s="385">
        <v>196</v>
      </c>
      <c r="B201" s="382" t="s">
        <v>1889</v>
      </c>
      <c r="C201" s="386">
        <v>2018</v>
      </c>
      <c r="D201" s="378" t="s">
        <v>368</v>
      </c>
      <c r="E201" s="394" t="s">
        <v>1584</v>
      </c>
      <c r="F201" s="388">
        <v>8</v>
      </c>
      <c r="G201" s="388"/>
      <c r="H201" s="388">
        <v>2</v>
      </c>
      <c r="I201" s="384" t="s">
        <v>1890</v>
      </c>
      <c r="J201" s="288" t="s">
        <v>1513</v>
      </c>
    </row>
    <row r="202" spans="1:10" ht="63.75" x14ac:dyDescent="0.25">
      <c r="A202" s="385">
        <v>197</v>
      </c>
      <c r="B202" s="378" t="s">
        <v>984</v>
      </c>
      <c r="C202" s="379">
        <v>2023</v>
      </c>
      <c r="D202" s="404" t="s">
        <v>369</v>
      </c>
      <c r="E202" s="391" t="s">
        <v>1584</v>
      </c>
      <c r="F202" s="381"/>
      <c r="G202" s="381"/>
      <c r="H202" s="381">
        <v>1</v>
      </c>
      <c r="I202" s="384" t="s">
        <v>1891</v>
      </c>
      <c r="J202" s="288" t="s">
        <v>1515</v>
      </c>
    </row>
    <row r="203" spans="1:10" ht="102" x14ac:dyDescent="0.25">
      <c r="A203" s="385">
        <v>198</v>
      </c>
      <c r="B203" s="378" t="s">
        <v>986</v>
      </c>
      <c r="C203" s="379">
        <v>2022</v>
      </c>
      <c r="D203" s="404" t="s">
        <v>369</v>
      </c>
      <c r="E203" s="391" t="s">
        <v>1584</v>
      </c>
      <c r="F203" s="381"/>
      <c r="G203" s="381"/>
      <c r="H203" s="381">
        <v>8</v>
      </c>
      <c r="I203" s="384" t="s">
        <v>1892</v>
      </c>
      <c r="J203" s="288" t="s">
        <v>1515</v>
      </c>
    </row>
    <row r="204" spans="1:10" ht="63.75" x14ac:dyDescent="0.25">
      <c r="A204" s="385">
        <v>199</v>
      </c>
      <c r="B204" s="378" t="s">
        <v>988</v>
      </c>
      <c r="C204" s="379">
        <v>2022</v>
      </c>
      <c r="D204" s="404" t="s">
        <v>369</v>
      </c>
      <c r="E204" s="391" t="s">
        <v>1584</v>
      </c>
      <c r="F204" s="381"/>
      <c r="G204" s="381"/>
      <c r="H204" s="381">
        <v>18</v>
      </c>
      <c r="I204" s="384" t="s">
        <v>1893</v>
      </c>
      <c r="J204" s="288" t="s">
        <v>1515</v>
      </c>
    </row>
    <row r="205" spans="1:10" ht="76.5" x14ac:dyDescent="0.25">
      <c r="A205" s="385">
        <v>200</v>
      </c>
      <c r="B205" s="382" t="s">
        <v>839</v>
      </c>
      <c r="C205" s="390">
        <v>2021</v>
      </c>
      <c r="D205" s="404" t="s">
        <v>369</v>
      </c>
      <c r="E205" s="382" t="s">
        <v>1584</v>
      </c>
      <c r="F205" s="400">
        <v>3</v>
      </c>
      <c r="G205" s="399">
        <v>13</v>
      </c>
      <c r="H205" s="399">
        <v>40</v>
      </c>
      <c r="I205" s="384" t="s">
        <v>1894</v>
      </c>
      <c r="J205" s="288" t="s">
        <v>1515</v>
      </c>
    </row>
    <row r="206" spans="1:10" ht="76.5" x14ac:dyDescent="0.25">
      <c r="A206" s="385">
        <v>201</v>
      </c>
      <c r="B206" s="389" t="s">
        <v>1895</v>
      </c>
      <c r="C206" s="402">
        <v>2019</v>
      </c>
      <c r="D206" s="404" t="s">
        <v>369</v>
      </c>
      <c r="E206" s="391" t="s">
        <v>1584</v>
      </c>
      <c r="F206" s="392">
        <v>4</v>
      </c>
      <c r="G206" s="393">
        <v>4</v>
      </c>
      <c r="H206" s="393">
        <v>2</v>
      </c>
      <c r="I206" s="384" t="s">
        <v>1896</v>
      </c>
      <c r="J206" s="288" t="s">
        <v>1515</v>
      </c>
    </row>
    <row r="207" spans="1:10" ht="89.25" x14ac:dyDescent="0.25">
      <c r="A207" s="385">
        <v>202</v>
      </c>
      <c r="B207" s="389" t="s">
        <v>1897</v>
      </c>
      <c r="C207" s="402">
        <v>2018</v>
      </c>
      <c r="D207" s="404" t="s">
        <v>369</v>
      </c>
      <c r="E207" s="391" t="s">
        <v>1584</v>
      </c>
      <c r="F207" s="392">
        <v>1</v>
      </c>
      <c r="G207" s="393">
        <v>4</v>
      </c>
      <c r="H207" s="393">
        <v>6</v>
      </c>
      <c r="I207" s="384" t="s">
        <v>1898</v>
      </c>
      <c r="J207" s="288" t="s">
        <v>1515</v>
      </c>
    </row>
    <row r="208" spans="1:10" ht="102" x14ac:dyDescent="0.25">
      <c r="A208" s="385">
        <v>203</v>
      </c>
      <c r="B208" s="382" t="s">
        <v>994</v>
      </c>
      <c r="C208" s="402">
        <v>2021</v>
      </c>
      <c r="D208" s="404" t="s">
        <v>371</v>
      </c>
      <c r="E208" s="391" t="s">
        <v>1584</v>
      </c>
      <c r="F208" s="381">
        <v>3</v>
      </c>
      <c r="G208" s="381">
        <v>5</v>
      </c>
      <c r="H208" s="381">
        <v>45</v>
      </c>
      <c r="I208" s="384" t="s">
        <v>1899</v>
      </c>
      <c r="J208" s="288" t="s">
        <v>1515</v>
      </c>
    </row>
    <row r="209" spans="1:10" ht="76.5" x14ac:dyDescent="0.25">
      <c r="A209" s="385">
        <v>204</v>
      </c>
      <c r="B209" s="378" t="s">
        <v>995</v>
      </c>
      <c r="C209" s="402">
        <v>2021</v>
      </c>
      <c r="D209" s="404" t="s">
        <v>371</v>
      </c>
      <c r="E209" s="391" t="s">
        <v>1632</v>
      </c>
      <c r="F209" s="381"/>
      <c r="G209" s="381">
        <v>7</v>
      </c>
      <c r="H209" s="381">
        <v>20</v>
      </c>
      <c r="I209" s="384" t="s">
        <v>1900</v>
      </c>
      <c r="J209" s="288" t="s">
        <v>1519</v>
      </c>
    </row>
    <row r="210" spans="1:10" ht="102" x14ac:dyDescent="0.25">
      <c r="A210" s="385">
        <v>205</v>
      </c>
      <c r="B210" s="378" t="s">
        <v>1901</v>
      </c>
      <c r="C210" s="402">
        <v>2021</v>
      </c>
      <c r="D210" s="404" t="s">
        <v>371</v>
      </c>
      <c r="E210" s="391" t="s">
        <v>1584</v>
      </c>
      <c r="F210" s="381">
        <v>7</v>
      </c>
      <c r="G210" s="381">
        <v>12</v>
      </c>
      <c r="H210" s="381">
        <v>32</v>
      </c>
      <c r="I210" s="384" t="s">
        <v>1902</v>
      </c>
      <c r="J210" s="288" t="s">
        <v>1515</v>
      </c>
    </row>
    <row r="211" spans="1:10" ht="76.5" x14ac:dyDescent="0.25">
      <c r="A211" s="385">
        <v>206</v>
      </c>
      <c r="B211" s="378" t="s">
        <v>1903</v>
      </c>
      <c r="C211" s="402">
        <v>2019</v>
      </c>
      <c r="D211" s="404" t="s">
        <v>371</v>
      </c>
      <c r="E211" s="391" t="s">
        <v>1584</v>
      </c>
      <c r="F211" s="381">
        <v>6</v>
      </c>
      <c r="G211" s="381">
        <v>4</v>
      </c>
      <c r="H211" s="381">
        <v>15</v>
      </c>
      <c r="I211" s="384" t="s">
        <v>1904</v>
      </c>
      <c r="J211" s="288" t="s">
        <v>1515</v>
      </c>
    </row>
    <row r="212" spans="1:10" ht="89.25" x14ac:dyDescent="0.25">
      <c r="A212" s="385">
        <v>207</v>
      </c>
      <c r="B212" s="378" t="s">
        <v>1905</v>
      </c>
      <c r="C212" s="402">
        <v>2019</v>
      </c>
      <c r="D212" s="404" t="s">
        <v>371</v>
      </c>
      <c r="E212" s="391" t="s">
        <v>1584</v>
      </c>
      <c r="F212" s="381">
        <v>6</v>
      </c>
      <c r="G212" s="381">
        <v>4</v>
      </c>
      <c r="H212" s="381"/>
      <c r="I212" s="384" t="s">
        <v>1906</v>
      </c>
      <c r="J212" s="288" t="s">
        <v>1515</v>
      </c>
    </row>
    <row r="213" spans="1:10" ht="102" x14ac:dyDescent="0.25">
      <c r="A213" s="385">
        <v>208</v>
      </c>
      <c r="B213" s="378" t="s">
        <v>1907</v>
      </c>
      <c r="C213" s="402">
        <v>2019</v>
      </c>
      <c r="D213" s="404" t="s">
        <v>371</v>
      </c>
      <c r="E213" s="391" t="s">
        <v>1584</v>
      </c>
      <c r="F213" s="381"/>
      <c r="G213" s="381">
        <v>1</v>
      </c>
      <c r="H213" s="381">
        <v>3</v>
      </c>
      <c r="I213" s="384" t="s">
        <v>1908</v>
      </c>
      <c r="J213" s="288" t="s">
        <v>1518</v>
      </c>
    </row>
    <row r="214" spans="1:10" ht="89.25" x14ac:dyDescent="0.25">
      <c r="A214" s="385">
        <v>209</v>
      </c>
      <c r="B214" s="378" t="s">
        <v>997</v>
      </c>
      <c r="C214" s="402">
        <v>2024</v>
      </c>
      <c r="D214" s="378" t="s">
        <v>373</v>
      </c>
      <c r="E214" s="391" t="s">
        <v>1584</v>
      </c>
      <c r="F214" s="381"/>
      <c r="G214" s="381"/>
      <c r="H214" s="381">
        <v>3</v>
      </c>
      <c r="I214" s="384" t="s">
        <v>1909</v>
      </c>
      <c r="J214" s="288" t="s">
        <v>1518</v>
      </c>
    </row>
    <row r="215" spans="1:10" ht="102.75" x14ac:dyDescent="0.25">
      <c r="A215" s="385">
        <v>210</v>
      </c>
      <c r="B215" s="408" t="s">
        <v>755</v>
      </c>
      <c r="C215" s="402">
        <v>2023</v>
      </c>
      <c r="D215" s="378" t="s">
        <v>373</v>
      </c>
      <c r="E215" s="391" t="s">
        <v>1632</v>
      </c>
      <c r="F215" s="392"/>
      <c r="G215" s="393"/>
      <c r="H215" s="393">
        <v>7</v>
      </c>
      <c r="I215" s="384" t="s">
        <v>1910</v>
      </c>
      <c r="J215" s="288" t="s">
        <v>1519</v>
      </c>
    </row>
    <row r="216" spans="1:10" ht="89.25" x14ac:dyDescent="0.25">
      <c r="A216" s="385">
        <v>211</v>
      </c>
      <c r="B216" s="378" t="s">
        <v>1000</v>
      </c>
      <c r="C216" s="402">
        <v>2024</v>
      </c>
      <c r="D216" s="378" t="s">
        <v>373</v>
      </c>
      <c r="E216" s="391" t="s">
        <v>1517</v>
      </c>
      <c r="F216" s="381"/>
      <c r="G216" s="381"/>
      <c r="H216" s="381">
        <v>1</v>
      </c>
      <c r="I216" s="384" t="s">
        <v>1911</v>
      </c>
      <c r="J216" s="288" t="s">
        <v>1517</v>
      </c>
    </row>
    <row r="217" spans="1:10" ht="89.25" x14ac:dyDescent="0.25">
      <c r="A217" s="385">
        <v>212</v>
      </c>
      <c r="B217" s="403" t="s">
        <v>933</v>
      </c>
      <c r="C217" s="379">
        <v>2024</v>
      </c>
      <c r="D217" s="378" t="s">
        <v>373</v>
      </c>
      <c r="E217" s="382" t="s">
        <v>1632</v>
      </c>
      <c r="F217" s="381"/>
      <c r="G217" s="381"/>
      <c r="H217" s="381">
        <v>1</v>
      </c>
      <c r="I217" s="384" t="s">
        <v>1912</v>
      </c>
      <c r="J217" s="288" t="s">
        <v>1519</v>
      </c>
    </row>
    <row r="218" spans="1:10" ht="102" x14ac:dyDescent="0.25">
      <c r="A218" s="385">
        <v>213</v>
      </c>
      <c r="B218" s="378" t="s">
        <v>1001</v>
      </c>
      <c r="C218" s="379">
        <v>2024</v>
      </c>
      <c r="D218" s="378" t="s">
        <v>373</v>
      </c>
      <c r="E218" s="382" t="s">
        <v>1632</v>
      </c>
      <c r="F218" s="381"/>
      <c r="G218" s="381"/>
      <c r="H218" s="381">
        <v>3</v>
      </c>
      <c r="I218" s="384" t="s">
        <v>1913</v>
      </c>
      <c r="J218" s="288" t="s">
        <v>1519</v>
      </c>
    </row>
    <row r="219" spans="1:10" ht="89.25" x14ac:dyDescent="0.25">
      <c r="A219" s="385">
        <v>214</v>
      </c>
      <c r="B219" s="378" t="s">
        <v>1002</v>
      </c>
      <c r="C219" s="379">
        <v>2023</v>
      </c>
      <c r="D219" s="378" t="s">
        <v>373</v>
      </c>
      <c r="E219" s="382" t="s">
        <v>1632</v>
      </c>
      <c r="F219" s="381"/>
      <c r="G219" s="381"/>
      <c r="H219" s="381">
        <v>24</v>
      </c>
      <c r="I219" s="384" t="s">
        <v>1914</v>
      </c>
      <c r="J219" s="288" t="s">
        <v>1519</v>
      </c>
    </row>
    <row r="220" spans="1:10" ht="76.5" x14ac:dyDescent="0.25">
      <c r="A220" s="385">
        <v>215</v>
      </c>
      <c r="B220" s="378" t="s">
        <v>1003</v>
      </c>
      <c r="C220" s="379">
        <v>2023</v>
      </c>
      <c r="D220" s="378" t="s">
        <v>373</v>
      </c>
      <c r="E220" s="382" t="s">
        <v>1517</v>
      </c>
      <c r="F220" s="381"/>
      <c r="G220" s="381"/>
      <c r="H220" s="381">
        <v>10</v>
      </c>
      <c r="I220" s="384" t="s">
        <v>1915</v>
      </c>
      <c r="J220" s="288" t="s">
        <v>1517</v>
      </c>
    </row>
    <row r="221" spans="1:10" ht="76.5" x14ac:dyDescent="0.25">
      <c r="A221" s="385">
        <v>216</v>
      </c>
      <c r="B221" s="378" t="s">
        <v>1004</v>
      </c>
      <c r="C221" s="379">
        <v>2023</v>
      </c>
      <c r="D221" s="378" t="s">
        <v>373</v>
      </c>
      <c r="E221" s="391" t="s">
        <v>1584</v>
      </c>
      <c r="F221" s="381"/>
      <c r="G221" s="381"/>
      <c r="H221" s="381">
        <v>10</v>
      </c>
      <c r="I221" s="384" t="s">
        <v>1916</v>
      </c>
      <c r="J221" s="288" t="s">
        <v>1515</v>
      </c>
    </row>
    <row r="222" spans="1:10" ht="102" x14ac:dyDescent="0.25">
      <c r="A222" s="385">
        <v>217</v>
      </c>
      <c r="B222" s="378" t="s">
        <v>1005</v>
      </c>
      <c r="C222" s="379">
        <v>2023</v>
      </c>
      <c r="D222" s="378" t="s">
        <v>373</v>
      </c>
      <c r="E222" s="391" t="s">
        <v>1584</v>
      </c>
      <c r="F222" s="381"/>
      <c r="G222" s="381"/>
      <c r="H222" s="381">
        <v>9</v>
      </c>
      <c r="I222" s="384" t="s">
        <v>1917</v>
      </c>
      <c r="J222" s="288" t="s">
        <v>1515</v>
      </c>
    </row>
    <row r="223" spans="1:10" ht="102" x14ac:dyDescent="0.25">
      <c r="A223" s="385">
        <v>218</v>
      </c>
      <c r="B223" s="378" t="s">
        <v>1006</v>
      </c>
      <c r="C223" s="379">
        <v>2023</v>
      </c>
      <c r="D223" s="378" t="s">
        <v>373</v>
      </c>
      <c r="E223" s="391" t="s">
        <v>1517</v>
      </c>
      <c r="F223" s="381"/>
      <c r="G223" s="381"/>
      <c r="H223" s="381">
        <v>6</v>
      </c>
      <c r="I223" s="384" t="s">
        <v>1918</v>
      </c>
      <c r="J223" s="288" t="s">
        <v>1517</v>
      </c>
    </row>
    <row r="224" spans="1:10" ht="89.25" x14ac:dyDescent="0.25">
      <c r="A224" s="385">
        <v>219</v>
      </c>
      <c r="B224" s="378" t="s">
        <v>1007</v>
      </c>
      <c r="C224" s="379">
        <v>2023</v>
      </c>
      <c r="D224" s="378" t="s">
        <v>373</v>
      </c>
      <c r="E224" s="391" t="s">
        <v>1632</v>
      </c>
      <c r="F224" s="381"/>
      <c r="G224" s="381"/>
      <c r="H224" s="381">
        <v>4</v>
      </c>
      <c r="I224" s="384" t="s">
        <v>1919</v>
      </c>
      <c r="J224" s="288" t="s">
        <v>1519</v>
      </c>
    </row>
    <row r="225" spans="1:11" ht="76.5" x14ac:dyDescent="0.25">
      <c r="A225" s="385">
        <v>220</v>
      </c>
      <c r="B225" s="382" t="s">
        <v>836</v>
      </c>
      <c r="C225" s="390">
        <v>2023</v>
      </c>
      <c r="D225" s="378" t="s">
        <v>373</v>
      </c>
      <c r="E225" s="382" t="s">
        <v>1632</v>
      </c>
      <c r="F225" s="400"/>
      <c r="G225" s="399"/>
      <c r="H225" s="399">
        <v>1</v>
      </c>
      <c r="I225" s="384" t="s">
        <v>1920</v>
      </c>
      <c r="J225" s="288" t="s">
        <v>1519</v>
      </c>
    </row>
    <row r="226" spans="1:11" ht="76.5" x14ac:dyDescent="0.25">
      <c r="A226" s="385">
        <v>221</v>
      </c>
      <c r="B226" s="378" t="s">
        <v>1921</v>
      </c>
      <c r="C226" s="390">
        <v>2019</v>
      </c>
      <c r="D226" s="378" t="s">
        <v>373</v>
      </c>
      <c r="E226" s="391" t="s">
        <v>1584</v>
      </c>
      <c r="F226" s="380">
        <v>7</v>
      </c>
      <c r="G226" s="383">
        <v>1</v>
      </c>
      <c r="H226" s="383">
        <v>11</v>
      </c>
      <c r="I226" s="384" t="s">
        <v>1922</v>
      </c>
      <c r="J226" s="288" t="s">
        <v>1521</v>
      </c>
    </row>
    <row r="227" spans="1:11" ht="127.5" x14ac:dyDescent="0.25">
      <c r="A227" s="385">
        <v>222</v>
      </c>
      <c r="B227" s="378" t="s">
        <v>1923</v>
      </c>
      <c r="C227" s="379">
        <v>2022</v>
      </c>
      <c r="D227" s="378" t="s">
        <v>375</v>
      </c>
      <c r="E227" s="391" t="s">
        <v>1584</v>
      </c>
      <c r="F227" s="381"/>
      <c r="G227" s="381"/>
      <c r="H227" s="381">
        <v>17</v>
      </c>
      <c r="I227" s="384" t="s">
        <v>1924</v>
      </c>
      <c r="J227" s="288" t="s">
        <v>1515</v>
      </c>
    </row>
    <row r="228" spans="1:11" ht="76.5" x14ac:dyDescent="0.25">
      <c r="A228" s="385">
        <v>223</v>
      </c>
      <c r="B228" s="378" t="s">
        <v>1016</v>
      </c>
      <c r="C228" s="390">
        <v>2021</v>
      </c>
      <c r="D228" s="378" t="s">
        <v>375</v>
      </c>
      <c r="E228" s="391" t="s">
        <v>1584</v>
      </c>
      <c r="F228" s="381"/>
      <c r="G228" s="381"/>
      <c r="H228" s="381">
        <v>7</v>
      </c>
      <c r="I228" s="384" t="s">
        <v>1925</v>
      </c>
      <c r="J228" s="288" t="s">
        <v>1515</v>
      </c>
    </row>
    <row r="229" spans="1:11" ht="140.25" x14ac:dyDescent="0.25">
      <c r="A229" s="385">
        <v>224</v>
      </c>
      <c r="B229" s="378" t="s">
        <v>1926</v>
      </c>
      <c r="C229" s="379">
        <v>2021</v>
      </c>
      <c r="D229" s="378" t="s">
        <v>375</v>
      </c>
      <c r="E229" s="391" t="s">
        <v>1584</v>
      </c>
      <c r="F229" s="381"/>
      <c r="G229" s="381">
        <v>1</v>
      </c>
      <c r="H229" s="381">
        <v>27</v>
      </c>
      <c r="I229" s="384" t="s">
        <v>1927</v>
      </c>
      <c r="J229" s="288" t="s">
        <v>1515</v>
      </c>
    </row>
    <row r="230" spans="1:11" ht="140.25" x14ac:dyDescent="0.25">
      <c r="A230" s="385">
        <v>225</v>
      </c>
      <c r="B230" s="378" t="s">
        <v>1928</v>
      </c>
      <c r="C230" s="379">
        <v>2021</v>
      </c>
      <c r="D230" s="378" t="s">
        <v>375</v>
      </c>
      <c r="E230" s="391" t="s">
        <v>1584</v>
      </c>
      <c r="F230" s="381"/>
      <c r="G230" s="381">
        <v>1</v>
      </c>
      <c r="H230" s="381">
        <v>16</v>
      </c>
      <c r="I230" s="384" t="s">
        <v>1929</v>
      </c>
      <c r="J230" s="288" t="s">
        <v>1515</v>
      </c>
    </row>
    <row r="231" spans="1:11" ht="89.25" x14ac:dyDescent="0.25">
      <c r="A231" s="385">
        <v>226</v>
      </c>
      <c r="B231" s="378" t="s">
        <v>1930</v>
      </c>
      <c r="C231" s="379">
        <v>2020</v>
      </c>
      <c r="D231" s="378" t="s">
        <v>375</v>
      </c>
      <c r="E231" s="391" t="s">
        <v>1584</v>
      </c>
      <c r="F231" s="381">
        <v>2</v>
      </c>
      <c r="G231" s="381">
        <v>5</v>
      </c>
      <c r="H231" s="381">
        <v>8</v>
      </c>
      <c r="I231" s="384" t="s">
        <v>1931</v>
      </c>
      <c r="J231" s="288" t="s">
        <v>1515</v>
      </c>
    </row>
    <row r="232" spans="1:11" ht="76.5" x14ac:dyDescent="0.25">
      <c r="A232" s="385">
        <v>227</v>
      </c>
      <c r="B232" s="378" t="s">
        <v>1932</v>
      </c>
      <c r="C232" s="379">
        <v>2020</v>
      </c>
      <c r="D232" s="378" t="s">
        <v>375</v>
      </c>
      <c r="E232" s="391" t="s">
        <v>1584</v>
      </c>
      <c r="F232" s="381">
        <v>4</v>
      </c>
      <c r="G232" s="381">
        <v>6</v>
      </c>
      <c r="H232" s="381">
        <v>12</v>
      </c>
      <c r="I232" s="384" t="s">
        <v>1933</v>
      </c>
      <c r="J232" s="288" t="s">
        <v>1515</v>
      </c>
    </row>
    <row r="233" spans="1:11" ht="76.5" x14ac:dyDescent="0.25">
      <c r="A233" s="385">
        <v>228</v>
      </c>
      <c r="B233" s="378" t="s">
        <v>1934</v>
      </c>
      <c r="C233" s="379">
        <v>2019</v>
      </c>
      <c r="D233" s="378" t="s">
        <v>375</v>
      </c>
      <c r="E233" s="391"/>
      <c r="F233" s="381">
        <v>9</v>
      </c>
      <c r="G233" s="381">
        <v>4</v>
      </c>
      <c r="H233" s="381">
        <v>4</v>
      </c>
      <c r="I233" s="384" t="s">
        <v>1935</v>
      </c>
      <c r="J233" s="288" t="s">
        <v>1515</v>
      </c>
    </row>
    <row r="234" spans="1:11" ht="89.25" x14ac:dyDescent="0.25">
      <c r="A234" s="385">
        <v>229</v>
      </c>
      <c r="B234" s="378" t="s">
        <v>1936</v>
      </c>
      <c r="C234" s="379">
        <v>2019</v>
      </c>
      <c r="D234" s="378" t="s">
        <v>375</v>
      </c>
      <c r="E234" s="391" t="s">
        <v>1584</v>
      </c>
      <c r="F234" s="381">
        <v>5</v>
      </c>
      <c r="G234" s="381">
        <v>7</v>
      </c>
      <c r="H234" s="381">
        <v>14</v>
      </c>
      <c r="I234" s="384" t="s">
        <v>1937</v>
      </c>
      <c r="J234" s="288" t="s">
        <v>1515</v>
      </c>
    </row>
    <row r="235" spans="1:11" ht="63.75" x14ac:dyDescent="0.25">
      <c r="A235" s="385">
        <v>230</v>
      </c>
      <c r="B235" s="378" t="s">
        <v>1938</v>
      </c>
      <c r="C235" s="379">
        <v>2019</v>
      </c>
      <c r="D235" s="378" t="s">
        <v>375</v>
      </c>
      <c r="E235" s="391" t="s">
        <v>1584</v>
      </c>
      <c r="F235" s="381">
        <v>4</v>
      </c>
      <c r="G235" s="381">
        <v>2</v>
      </c>
      <c r="H235" s="381">
        <v>2</v>
      </c>
      <c r="I235" s="384" t="s">
        <v>1939</v>
      </c>
      <c r="J235" s="288" t="s">
        <v>1515</v>
      </c>
    </row>
    <row r="236" spans="1:11" ht="76.5" x14ac:dyDescent="0.25">
      <c r="A236" s="385">
        <v>231</v>
      </c>
      <c r="B236" s="378" t="s">
        <v>1940</v>
      </c>
      <c r="C236" s="379">
        <v>2018</v>
      </c>
      <c r="D236" s="378" t="s">
        <v>375</v>
      </c>
      <c r="E236" s="391" t="s">
        <v>1584</v>
      </c>
      <c r="F236" s="381">
        <v>8</v>
      </c>
      <c r="G236" s="381">
        <v>2</v>
      </c>
      <c r="H236" s="381">
        <v>6</v>
      </c>
      <c r="I236" s="384" t="s">
        <v>1941</v>
      </c>
      <c r="J236" s="288" t="s">
        <v>1515</v>
      </c>
    </row>
    <row r="237" spans="1:11" x14ac:dyDescent="0.25">
      <c r="A237" s="86"/>
      <c r="B237" s="85" t="s">
        <v>80</v>
      </c>
      <c r="C237" s="85"/>
      <c r="D237" s="85"/>
      <c r="E237" s="411"/>
      <c r="F237" s="86">
        <f>SUM(F6:F236)</f>
        <v>663</v>
      </c>
      <c r="G237" s="86">
        <f t="shared" ref="G237:H237" si="0">SUM(G6:G236)</f>
        <v>663</v>
      </c>
      <c r="H237" s="86">
        <f t="shared" si="0"/>
        <v>2362</v>
      </c>
      <c r="I237" s="85"/>
    </row>
    <row r="238" spans="1:11" x14ac:dyDescent="0.25">
      <c r="K238" s="89"/>
    </row>
    <row r="239" spans="1:11" x14ac:dyDescent="0.25">
      <c r="B239" s="443" t="s">
        <v>1535</v>
      </c>
      <c r="E239"/>
    </row>
    <row r="240" spans="1:11" x14ac:dyDescent="0.25">
      <c r="B240" s="657" t="s">
        <v>211</v>
      </c>
      <c r="C240" s="659" t="s">
        <v>1942</v>
      </c>
      <c r="D240" s="657" t="s">
        <v>1943</v>
      </c>
      <c r="E240" s="657"/>
      <c r="F240" s="657"/>
      <c r="G240" s="658" t="s">
        <v>1944</v>
      </c>
    </row>
    <row r="241" spans="2:9" x14ac:dyDescent="0.25">
      <c r="B241" s="657"/>
      <c r="C241" s="660"/>
      <c r="D241" s="414" t="s">
        <v>54</v>
      </c>
      <c r="E241" s="414" t="s">
        <v>55</v>
      </c>
      <c r="F241" s="414" t="s">
        <v>14</v>
      </c>
      <c r="G241" s="658"/>
    </row>
    <row r="242" spans="2:9" x14ac:dyDescent="0.25">
      <c r="B242" s="342" t="s">
        <v>1520</v>
      </c>
      <c r="C242" s="75">
        <f>COUNTIF($J$6:$J$236,B242)</f>
        <v>6</v>
      </c>
      <c r="D242" s="75">
        <f>SUMIF($J$6:$J$236,B242,$F$6:$F$236)</f>
        <v>13</v>
      </c>
      <c r="E242" s="75">
        <f>SUMIF($J$6:$J$236,B242,$G$6:$G$236)</f>
        <v>13</v>
      </c>
      <c r="F242" s="75">
        <f>SUMIF($J$6:$J$236,B242,$H$6:$H$236)</f>
        <v>59</v>
      </c>
      <c r="G242" s="75">
        <f>SUM(D242:F242)</f>
        <v>85</v>
      </c>
    </row>
    <row r="243" spans="2:9" x14ac:dyDescent="0.25">
      <c r="B243" s="342" t="s">
        <v>1519</v>
      </c>
      <c r="C243" s="75">
        <f t="shared" ref="C243:C252" si="1">COUNTIF($J$6:$J$236,B243)</f>
        <v>16</v>
      </c>
      <c r="D243" s="75">
        <f t="shared" ref="D243:D252" si="2">SUMIF($J$6:$J$236,B243,$F$6:$F$236)</f>
        <v>57</v>
      </c>
      <c r="E243" s="75">
        <f t="shared" ref="E243:E252" si="3">SUMIF($J$6:$J$236,B243,$G$6:$G$236)</f>
        <v>59</v>
      </c>
      <c r="F243" s="75">
        <f t="shared" ref="F243:F252" si="4">SUMIF($J$6:$J$236,B243,$H$6:$H$236)</f>
        <v>193</v>
      </c>
      <c r="G243" s="75">
        <f t="shared" ref="G243:G252" si="5">SUM(D243:F243)</f>
        <v>309</v>
      </c>
    </row>
    <row r="244" spans="2:9" x14ac:dyDescent="0.25">
      <c r="B244" s="342" t="s">
        <v>1523</v>
      </c>
      <c r="C244" s="75">
        <f t="shared" si="1"/>
        <v>3</v>
      </c>
      <c r="D244" s="75">
        <f t="shared" si="2"/>
        <v>10</v>
      </c>
      <c r="E244" s="75">
        <f t="shared" si="3"/>
        <v>3</v>
      </c>
      <c r="F244" s="75">
        <f t="shared" si="4"/>
        <v>8</v>
      </c>
      <c r="G244" s="75">
        <f t="shared" si="5"/>
        <v>21</v>
      </c>
    </row>
    <row r="245" spans="2:9" x14ac:dyDescent="0.25">
      <c r="B245" s="342" t="s">
        <v>1524</v>
      </c>
      <c r="C245" s="75">
        <f t="shared" si="1"/>
        <v>4</v>
      </c>
      <c r="D245" s="75">
        <f t="shared" si="2"/>
        <v>0</v>
      </c>
      <c r="E245" s="75">
        <f t="shared" si="3"/>
        <v>0</v>
      </c>
      <c r="F245" s="75">
        <f t="shared" si="4"/>
        <v>16</v>
      </c>
      <c r="G245" s="75">
        <f t="shared" si="5"/>
        <v>16</v>
      </c>
      <c r="I245" t="s">
        <v>2294</v>
      </c>
    </row>
    <row r="246" spans="2:9" x14ac:dyDescent="0.25">
      <c r="B246" s="342" t="s">
        <v>1517</v>
      </c>
      <c r="C246" s="75">
        <f t="shared" si="1"/>
        <v>47</v>
      </c>
      <c r="D246" s="75">
        <f t="shared" si="2"/>
        <v>104</v>
      </c>
      <c r="E246" s="75">
        <f t="shared" si="3"/>
        <v>80</v>
      </c>
      <c r="F246" s="75">
        <f t="shared" si="4"/>
        <v>380</v>
      </c>
      <c r="G246" s="75">
        <f t="shared" si="5"/>
        <v>564</v>
      </c>
      <c r="H246">
        <f>SUM(G242:G248)</f>
        <v>1227</v>
      </c>
      <c r="I246">
        <f>H246/21/3</f>
        <v>19.476190476190478</v>
      </c>
    </row>
    <row r="247" spans="2:9" x14ac:dyDescent="0.25">
      <c r="B247" s="342" t="s">
        <v>1528</v>
      </c>
      <c r="C247" s="75">
        <f t="shared" si="1"/>
        <v>0</v>
      </c>
      <c r="D247" s="75">
        <f t="shared" si="2"/>
        <v>0</v>
      </c>
      <c r="E247" s="75">
        <f t="shared" si="3"/>
        <v>0</v>
      </c>
      <c r="F247" s="75">
        <f t="shared" si="4"/>
        <v>0</v>
      </c>
      <c r="G247" s="75">
        <f t="shared" si="5"/>
        <v>0</v>
      </c>
    </row>
    <row r="248" spans="2:9" x14ac:dyDescent="0.25">
      <c r="B248" s="342" t="s">
        <v>1529</v>
      </c>
      <c r="C248" s="75">
        <f t="shared" si="1"/>
        <v>13</v>
      </c>
      <c r="D248" s="75">
        <f t="shared" si="2"/>
        <v>44</v>
      </c>
      <c r="E248" s="75">
        <f t="shared" si="3"/>
        <v>41</v>
      </c>
      <c r="F248" s="75">
        <f t="shared" si="4"/>
        <v>147</v>
      </c>
      <c r="G248" s="75">
        <f t="shared" si="5"/>
        <v>232</v>
      </c>
    </row>
    <row r="249" spans="2:9" x14ac:dyDescent="0.25">
      <c r="B249" s="342" t="s">
        <v>1530</v>
      </c>
      <c r="C249" s="75">
        <f t="shared" si="1"/>
        <v>15</v>
      </c>
      <c r="D249" s="75">
        <f t="shared" si="2"/>
        <v>44</v>
      </c>
      <c r="E249" s="75">
        <f t="shared" si="3"/>
        <v>85</v>
      </c>
      <c r="F249" s="75">
        <f t="shared" si="4"/>
        <v>187</v>
      </c>
      <c r="G249" s="75">
        <f t="shared" si="5"/>
        <v>316</v>
      </c>
    </row>
    <row r="250" spans="2:9" x14ac:dyDescent="0.25">
      <c r="B250" s="342" t="s">
        <v>1580</v>
      </c>
      <c r="C250" s="75">
        <f t="shared" si="1"/>
        <v>53</v>
      </c>
      <c r="D250" s="75">
        <f t="shared" si="2"/>
        <v>133</v>
      </c>
      <c r="E250" s="75">
        <f t="shared" si="3"/>
        <v>149</v>
      </c>
      <c r="F250" s="75">
        <f t="shared" si="4"/>
        <v>645</v>
      </c>
      <c r="G250" s="75">
        <f t="shared" si="5"/>
        <v>927</v>
      </c>
    </row>
    <row r="251" spans="2:9" x14ac:dyDescent="0.25">
      <c r="B251" s="342" t="s">
        <v>1532</v>
      </c>
      <c r="C251" s="75">
        <f t="shared" si="1"/>
        <v>71</v>
      </c>
      <c r="D251" s="75">
        <f t="shared" si="2"/>
        <v>258</v>
      </c>
      <c r="E251" s="75">
        <f t="shared" si="3"/>
        <v>232</v>
      </c>
      <c r="F251" s="75">
        <f t="shared" si="4"/>
        <v>721</v>
      </c>
      <c r="G251" s="75">
        <f t="shared" si="5"/>
        <v>1211</v>
      </c>
    </row>
    <row r="252" spans="2:9" x14ac:dyDescent="0.25">
      <c r="B252" s="342" t="s">
        <v>1533</v>
      </c>
      <c r="C252" s="75">
        <f t="shared" si="1"/>
        <v>3</v>
      </c>
      <c r="D252" s="75">
        <f t="shared" si="2"/>
        <v>0</v>
      </c>
      <c r="E252" s="75">
        <f t="shared" si="3"/>
        <v>1</v>
      </c>
      <c r="F252" s="75">
        <f t="shared" si="4"/>
        <v>6</v>
      </c>
      <c r="G252" s="75">
        <f t="shared" si="5"/>
        <v>7</v>
      </c>
    </row>
    <row r="253" spans="2:9" x14ac:dyDescent="0.25">
      <c r="B253" s="412" t="s">
        <v>1945</v>
      </c>
      <c r="C253" s="413">
        <f>SUM(C242:C252)</f>
        <v>231</v>
      </c>
      <c r="D253" s="413">
        <f t="shared" ref="D253:G253" si="6">SUM(D242:D252)</f>
        <v>663</v>
      </c>
      <c r="E253" s="413">
        <f t="shared" si="6"/>
        <v>663</v>
      </c>
      <c r="F253" s="413">
        <f t="shared" si="6"/>
        <v>2362</v>
      </c>
      <c r="G253" s="413">
        <f t="shared" si="6"/>
        <v>3688</v>
      </c>
    </row>
  </sheetData>
  <mergeCells count="12">
    <mergeCell ref="A3:A4"/>
    <mergeCell ref="B3:B4"/>
    <mergeCell ref="C3:C4"/>
    <mergeCell ref="D3:D4"/>
    <mergeCell ref="E3:E4"/>
    <mergeCell ref="J3:J4"/>
    <mergeCell ref="D240:F240"/>
    <mergeCell ref="G240:G241"/>
    <mergeCell ref="B240:B241"/>
    <mergeCell ref="C240:C241"/>
    <mergeCell ref="I3:I4"/>
    <mergeCell ref="F3:H3"/>
  </mergeCells>
  <dataValidations count="2">
    <dataValidation type="list" allowBlank="1" sqref="E6:E236" xr:uid="{74A9B222-375B-42E7-9C22-C5A656D1E3B7}">
      <formula1>"Jurnal Internasional Bereputasi,Jurnal Internasional,Jurnal Nasional Terakreditasi"</formula1>
    </dataValidation>
    <dataValidation type="list" allowBlank="1" sqref="J6:J236" xr:uid="{13BE4EB9-A9E8-4AC6-A78E-FE77863C73BE}">
      <formula1>"Jurnal Nasional (Non Sinta / Jurnal Lokal),SINTA 5,SINTA 4,SINTA 3,SINTA 2,SINTA 6,Jurnal Internasional,Prosiding Internasional,Q4,Q1,Q2,Q3"</formula1>
    </dataValidation>
  </dataValidations>
  <hyperlinks>
    <hyperlink ref="I6" r:id="rId1" xr:uid="{5115F2BE-7E0A-4341-A02F-C2C5F06275B1}"/>
    <hyperlink ref="I7" r:id="rId2" xr:uid="{976B71A9-7BCB-4D0A-8514-8CF2685843C9}"/>
    <hyperlink ref="I8" r:id="rId3" xr:uid="{86893783-6DD9-43D0-9DAB-0465D4450F04}"/>
    <hyperlink ref="I9" r:id="rId4" xr:uid="{33F04307-4A75-49A2-AFCE-089110269B76}"/>
    <hyperlink ref="I10" r:id="rId5" xr:uid="{EEB31561-EF87-4793-BC92-28D7BA0B6089}"/>
    <hyperlink ref="I11" r:id="rId6" xr:uid="{BAA15CB2-773A-4D7F-B6C5-5210F89A8A3D}"/>
    <hyperlink ref="I12" r:id="rId7" xr:uid="{20610075-C1D2-427B-A184-609602FAFAA4}"/>
    <hyperlink ref="I13" r:id="rId8" xr:uid="{5634960F-C28B-4AD6-8D1B-13510A04E27C}"/>
    <hyperlink ref="I14" r:id="rId9" xr:uid="{730A6E37-7896-49C4-8982-08764EC8CCA4}"/>
    <hyperlink ref="I15" r:id="rId10" xr:uid="{F04CA12D-29A7-43EF-B417-01176936892B}"/>
    <hyperlink ref="I16" r:id="rId11" xr:uid="{D6F61C51-2BE6-4494-A10D-AC5B64291660}"/>
    <hyperlink ref="I17" r:id="rId12" xr:uid="{C9337D5A-615A-4958-B7BF-7AB4CA3A703F}"/>
    <hyperlink ref="I18" r:id="rId13" xr:uid="{7EFC2DF8-5B88-462D-953C-A2156E0633E7}"/>
    <hyperlink ref="I19" r:id="rId14" xr:uid="{E472A373-1113-45B2-BD15-D3E126E93C4D}"/>
    <hyperlink ref="I20" r:id="rId15" xr:uid="{6BA27717-DF42-41E0-B454-E111098CA222}"/>
    <hyperlink ref="I21" r:id="rId16" xr:uid="{340961AA-6971-4931-AAF8-A20E31038F7A}"/>
    <hyperlink ref="I22" r:id="rId17" xr:uid="{36539F9E-535A-4A94-BB15-FCA8A332E35F}"/>
    <hyperlink ref="I23" r:id="rId18" xr:uid="{0DF54BDF-FD61-4194-A79F-C3C15BB7FAF9}"/>
    <hyperlink ref="I24" r:id="rId19" xr:uid="{2827E741-BBEA-4A38-8378-AC6F65CD6AB2}"/>
    <hyperlink ref="I25" r:id="rId20" xr:uid="{29AFA6DB-E9E9-4114-BA44-9108CA791D95}"/>
    <hyperlink ref="I26" r:id="rId21" xr:uid="{8CC1D996-C835-42E1-822D-C794A9D85E9A}"/>
    <hyperlink ref="I27" r:id="rId22" xr:uid="{DF335141-C566-47C4-AF93-45DCA93CD6F0}"/>
    <hyperlink ref="I28" r:id="rId23" xr:uid="{2BF3DBE4-2CCF-4971-A872-AF00C30FE4D7}"/>
    <hyperlink ref="I29" r:id="rId24" xr:uid="{80F8D5F3-195E-49BD-B98D-A1CAB4B473B0}"/>
    <hyperlink ref="B30" r:id="rId25" xr:uid="{6B4B5019-76B4-4A09-8650-480C194CFFE7}"/>
    <hyperlink ref="I30" r:id="rId26" xr:uid="{B0E8DA47-8DC6-45A4-9ACB-7E3BD83F50D0}"/>
    <hyperlink ref="I31" r:id="rId27" xr:uid="{0451DA67-6F90-4CBB-BB2F-CD4136A4346F}"/>
    <hyperlink ref="I32" r:id="rId28" xr:uid="{34A7DA74-8315-4EA8-85D9-31CC9DF90E24}"/>
    <hyperlink ref="I33" r:id="rId29" xr:uid="{E925FED3-185F-4C9A-9E6F-43769F10D3D2}"/>
    <hyperlink ref="I34" r:id="rId30" xr:uid="{7FB9C8B2-7D24-46A4-9E82-FC1BBB48A110}"/>
    <hyperlink ref="I35" r:id="rId31" xr:uid="{7211D69E-35F8-4AA8-947B-378C1670D364}"/>
    <hyperlink ref="I36" r:id="rId32" xr:uid="{F2E6555D-FBC4-4AE3-9FD0-38B121ED8A8E}"/>
    <hyperlink ref="I37" r:id="rId33" xr:uid="{A9F2A631-C7C3-49B0-9B89-703154A1920E}"/>
    <hyperlink ref="I38" r:id="rId34" xr:uid="{12372137-0F34-417A-BF39-8715F0A347D4}"/>
    <hyperlink ref="I39" r:id="rId35" xr:uid="{820C75DD-76BD-4CB2-BA87-142C28C273A0}"/>
    <hyperlink ref="I40" r:id="rId36" xr:uid="{E1C550C7-B9F5-4710-A248-A7822C6A509B}"/>
    <hyperlink ref="I41" r:id="rId37" xr:uid="{0305BE18-9C66-4E7E-B7D7-3FF75E73E67B}"/>
    <hyperlink ref="I42" r:id="rId38" xr:uid="{FA7DFD3C-BF55-42D6-A3A3-B956BCE0D635}"/>
    <hyperlink ref="I43" r:id="rId39" xr:uid="{354FC5DE-F9D7-4368-BDEA-D74EE3F83802}"/>
    <hyperlink ref="I44" r:id="rId40" xr:uid="{2E85DCDD-72DB-4082-B5E0-7ADFD3CDF906}"/>
    <hyperlink ref="I45" r:id="rId41" xr:uid="{BF9A0C1A-1802-44CF-8C6A-DB699BE6C7AC}"/>
    <hyperlink ref="I46" r:id="rId42" xr:uid="{FC37D386-C9FD-43DB-877B-3A8D10E1E609}"/>
    <hyperlink ref="I47" r:id="rId43" xr:uid="{7B3B23C0-CBBC-4352-8C15-A99CB114FE5F}"/>
    <hyperlink ref="I48" r:id="rId44" xr:uid="{8C9AB3A5-292A-4D23-BF48-D2946C5FCBCE}"/>
    <hyperlink ref="I49" r:id="rId45" xr:uid="{24BC196F-7C80-4E9E-959D-B6E8BDE1A437}"/>
    <hyperlink ref="I50" r:id="rId46" xr:uid="{FBD1D0CC-FA05-45BD-BE77-BBA10748CA10}"/>
    <hyperlink ref="I51" r:id="rId47" xr:uid="{DE6CBE5E-79FC-491D-88F6-DF7CE00A64DD}"/>
    <hyperlink ref="I52" r:id="rId48" xr:uid="{5409B13A-459A-4371-906A-E9102AEE133F}"/>
    <hyperlink ref="I53" r:id="rId49" xr:uid="{74E684B9-5E9C-4CC9-BA46-FEA56D8F076A}"/>
    <hyperlink ref="I54" r:id="rId50" xr:uid="{EBE556AB-7535-4C0B-BAFB-6004AA7C49D9}"/>
    <hyperlink ref="I55" r:id="rId51" xr:uid="{A9C3378A-1B3F-48A4-A0C9-84B409F8D86B}"/>
    <hyperlink ref="I56" r:id="rId52" xr:uid="{D3CA708C-F41E-495F-B5B4-EAF8FCD34340}"/>
    <hyperlink ref="I57" r:id="rId53" xr:uid="{DBB0752A-C40A-4109-B984-E1B539DDE90B}"/>
    <hyperlink ref="I58" r:id="rId54" xr:uid="{091D2120-703C-4D3E-BDFE-03D6C9A708B0}"/>
    <hyperlink ref="I59" r:id="rId55" xr:uid="{FCBC112F-70F3-4599-893B-99C4CBBE9CA5}"/>
    <hyperlink ref="I60" r:id="rId56" xr:uid="{4B6081D8-BFDA-447C-9153-3AE2997B3CF6}"/>
    <hyperlink ref="I61" r:id="rId57" xr:uid="{74D7822F-6B40-4C07-9CB4-C54661169359}"/>
    <hyperlink ref="I62" r:id="rId58" xr:uid="{08F8896B-BD9C-4AA1-92F7-B6B61695D767}"/>
    <hyperlink ref="I63" r:id="rId59" xr:uid="{32952137-F1A3-49BB-ABA8-8BC4A41F4B9F}"/>
    <hyperlink ref="I64" r:id="rId60" xr:uid="{E10E0FBA-35F8-43C3-B716-2D29DE9B716B}"/>
    <hyperlink ref="I65" r:id="rId61" xr:uid="{A7FD934D-6D3D-4B5F-8210-01751BC58303}"/>
    <hyperlink ref="I66" r:id="rId62" xr:uid="{E3E73505-7B5D-48C4-A4BA-01AD481E5F6D}"/>
    <hyperlink ref="I67" r:id="rId63" xr:uid="{CB9F5C19-7720-453A-9362-B830F5282848}"/>
    <hyperlink ref="I68" r:id="rId64" xr:uid="{2F18E674-BCD5-4FB5-83C4-2EADEFB328D2}"/>
    <hyperlink ref="I69" r:id="rId65" xr:uid="{4D7A293D-2C23-41AB-B962-815A7F2C1AFF}"/>
    <hyperlink ref="I70" r:id="rId66" xr:uid="{8715DF95-C324-440C-8AC2-8D2AFD7E35E1}"/>
    <hyperlink ref="I71" r:id="rId67" xr:uid="{09066BEB-495C-47FE-A366-2227BF0A59E3}"/>
    <hyperlink ref="I72" r:id="rId68" xr:uid="{6016CB82-0A3E-466B-8324-C66E5EA66BC1}"/>
    <hyperlink ref="I73" r:id="rId69" xr:uid="{E3EB40B8-DB9D-44B7-BA54-93576B35D464}"/>
    <hyperlink ref="I74" r:id="rId70" xr:uid="{A92B0E83-B632-4483-84FB-87E3AB151CF6}"/>
    <hyperlink ref="I75" r:id="rId71" xr:uid="{D8357BDC-5613-41CB-9379-E4F38F1AB1A6}"/>
    <hyperlink ref="I76" r:id="rId72" xr:uid="{77054640-9B79-487B-AA1F-3C999E19D9FF}"/>
    <hyperlink ref="I77" r:id="rId73" xr:uid="{7EEA7C89-BA8A-40C2-BA8E-70D127B2122A}"/>
    <hyperlink ref="I78" r:id="rId74" xr:uid="{C8ECCB12-C46D-44B1-BDFB-FD4B94690597}"/>
    <hyperlink ref="I79" r:id="rId75" xr:uid="{3A7D4870-256F-42B1-97DC-D9BEDB20F117}"/>
    <hyperlink ref="I80" r:id="rId76" xr:uid="{08EB70D4-B5D4-40DC-AE53-8970176C5A29}"/>
    <hyperlink ref="I81" r:id="rId77" xr:uid="{994B321E-F5A1-485B-8826-03334E923097}"/>
    <hyperlink ref="I82" r:id="rId78" xr:uid="{E3AF9E1F-A25D-4C28-8C5C-A8E14C2E3E51}"/>
    <hyperlink ref="I83" r:id="rId79" xr:uid="{4C25A0BE-2448-494B-BE53-3B87A219EB7A}"/>
    <hyperlink ref="I84" r:id="rId80" xr:uid="{903EFEDD-A345-4B09-82FD-62CEFE2BB972}"/>
    <hyperlink ref="I85" r:id="rId81" xr:uid="{4F7335D0-9C95-44EE-9164-BAB673F602E9}"/>
    <hyperlink ref="I86" r:id="rId82" xr:uid="{C01DBB6E-D780-475E-A271-C68FECCEEDC5}"/>
    <hyperlink ref="I87" r:id="rId83" xr:uid="{4876E046-60A0-4AA9-93CF-84E74BB689A7}"/>
    <hyperlink ref="I88" r:id="rId84" xr:uid="{BF78F29D-DD79-4C2C-9653-3BCC11D6B0DE}"/>
    <hyperlink ref="I89" r:id="rId85" xr:uid="{9CC6CDB8-2361-46F7-A083-ADC6EEE0A0F4}"/>
    <hyperlink ref="I90" r:id="rId86" xr:uid="{FA729678-E804-4A5F-A18F-E8D2A4FF00AA}"/>
    <hyperlink ref="I91" r:id="rId87" xr:uid="{94891AF6-EF71-4AF6-9454-2EE2FA67ABEE}"/>
    <hyperlink ref="I92" r:id="rId88" xr:uid="{A3C6E358-2177-42C5-AF46-C1F53B07E8D7}"/>
    <hyperlink ref="I93" r:id="rId89" xr:uid="{994D8ED8-6A6E-42EB-984B-96EC95631D7E}"/>
    <hyperlink ref="I94" r:id="rId90" xr:uid="{F71CF3CB-A159-4845-B6FE-E40C350278C9}"/>
    <hyperlink ref="I95" r:id="rId91" xr:uid="{4CB80026-F879-4F68-84EF-6C13963BF994}"/>
    <hyperlink ref="I96" r:id="rId92" xr:uid="{C63AA27C-DA67-45FD-AE97-698FF6AFDC40}"/>
    <hyperlink ref="I97" r:id="rId93" xr:uid="{EDE17219-FCC7-4FBD-8656-3C43A08FC7B6}"/>
    <hyperlink ref="I98" r:id="rId94" xr:uid="{3560CD4F-E569-4F1A-BE11-BB5839DD188F}"/>
    <hyperlink ref="I99" r:id="rId95" xr:uid="{8BF82DD1-7BDE-4347-9A6F-5D64E70E1149}"/>
    <hyperlink ref="I100" r:id="rId96" xr:uid="{B3189035-434E-4440-B1F0-BE6308F957D6}"/>
    <hyperlink ref="I101" r:id="rId97" xr:uid="{F3E4D3D1-E1FB-405C-B3F1-661A320DD52E}"/>
    <hyperlink ref="I102" r:id="rId98" xr:uid="{55C00A72-448D-492B-8B5D-81C6B9D7F94D}"/>
    <hyperlink ref="I103" r:id="rId99" xr:uid="{42578833-CF64-4AEB-9F40-F9FCF88E6C06}"/>
    <hyperlink ref="I104" r:id="rId100" xr:uid="{9A83941C-62E5-4F0A-8C8C-1399A395D321}"/>
    <hyperlink ref="I105" r:id="rId101" xr:uid="{32F35CCF-FDDC-453E-9A8D-990A2A540A65}"/>
    <hyperlink ref="I106" r:id="rId102" xr:uid="{98C04F1B-5234-4247-8601-46CBA2A31B86}"/>
    <hyperlink ref="I107" r:id="rId103" xr:uid="{295C2183-1D73-4BC1-8933-C0D8DA231B1C}"/>
    <hyperlink ref="I108" r:id="rId104" xr:uid="{DC84E3FD-460F-4345-AC6A-D020203DB3BE}"/>
    <hyperlink ref="I109" r:id="rId105" xr:uid="{B15C6963-5506-4CC0-839A-2AE225544DF1}"/>
    <hyperlink ref="I110" r:id="rId106" xr:uid="{A77809E3-C8E0-4196-87C2-77DDBE52FCA7}"/>
    <hyperlink ref="I111" r:id="rId107" xr:uid="{DF3F914A-2AA3-4696-991E-3DEE7167BC70}"/>
    <hyperlink ref="I112" r:id="rId108" xr:uid="{C33D55A1-6E62-4D94-97DA-31B279A676C4}"/>
    <hyperlink ref="I113" r:id="rId109" xr:uid="{CAAED247-6FEC-4AE8-A870-97EEBDDF1A29}"/>
    <hyperlink ref="I114" r:id="rId110" xr:uid="{B20ABBC3-8A2D-4B50-B144-C1E4C7C32E69}"/>
    <hyperlink ref="I115" r:id="rId111" xr:uid="{821CA8DA-7EFA-487B-809F-C25DD4EA41BB}"/>
    <hyperlink ref="I116" r:id="rId112" xr:uid="{7D098269-0231-4835-9B6F-379DDFDBF6AB}"/>
    <hyperlink ref="I117" r:id="rId113" xr:uid="{B3673B82-4F98-49C0-884F-CD641C83C5B2}"/>
    <hyperlink ref="I118" r:id="rId114" xr:uid="{FA42F24A-C2DA-4966-B14C-980288C8D0B7}"/>
    <hyperlink ref="I119" r:id="rId115" xr:uid="{0058CF8B-C3A9-4D97-8AE9-9CE9A91713FD}"/>
    <hyperlink ref="I120" r:id="rId116" xr:uid="{AB67FC95-733C-4BCE-A96C-88269B62E8E7}"/>
    <hyperlink ref="I121" r:id="rId117" xr:uid="{956B0158-D32D-432C-B6C2-B8CC262E4B2E}"/>
    <hyperlink ref="I122" r:id="rId118" xr:uid="{17C0E966-C468-4B62-82AE-5DA58F9F6C51}"/>
    <hyperlink ref="I123" r:id="rId119" xr:uid="{EC0DC7EC-BE1D-4418-9823-F6002C86CCCB}"/>
    <hyperlink ref="I124" r:id="rId120" xr:uid="{7F73840E-FED4-4C4C-BA6C-3503DF8CBC6C}"/>
    <hyperlink ref="I125" r:id="rId121" xr:uid="{4B80C7CF-0A63-49B3-B041-8F4C0145314A}"/>
    <hyperlink ref="I126" r:id="rId122" xr:uid="{F346AE40-83B9-452B-9098-5103454874FA}"/>
    <hyperlink ref="I127" r:id="rId123" xr:uid="{29390D5C-F502-4120-9D2A-C9A4A13EDAD1}"/>
    <hyperlink ref="I128" r:id="rId124" xr:uid="{94272B22-2BEF-4E96-B3C5-D0CB1921B4BD}"/>
    <hyperlink ref="I129" r:id="rId125" xr:uid="{EBDB49FD-1F53-4434-8E6E-962B772FC56C}"/>
    <hyperlink ref="I130" r:id="rId126" xr:uid="{981AD6ED-B318-4875-9722-1C96DF72AA08}"/>
    <hyperlink ref="I131" r:id="rId127" xr:uid="{51BF35BF-0820-4F11-8CE9-BE3751D4EF62}"/>
    <hyperlink ref="I132" r:id="rId128" xr:uid="{6D12AC62-6893-4597-B540-1C553AA5AE88}"/>
    <hyperlink ref="I133" r:id="rId129" xr:uid="{E49BF50D-6A93-4D20-961A-D2A7F327CBCC}"/>
    <hyperlink ref="I134" r:id="rId130" xr:uid="{1C2C0D76-80FC-4390-9B02-BBE21DFB3F47}"/>
    <hyperlink ref="I135" r:id="rId131" xr:uid="{A2913790-B1E5-4588-806A-25D59FE76ABA}"/>
    <hyperlink ref="I136" r:id="rId132" xr:uid="{6CD78294-EFE7-4DA0-8B68-568A61AB130B}"/>
    <hyperlink ref="I137" r:id="rId133" xr:uid="{7233AC24-9850-496D-9E8B-1DC4736744E9}"/>
    <hyperlink ref="I138" r:id="rId134" xr:uid="{022566DC-F4CD-4FB1-8268-1EC1725F7186}"/>
    <hyperlink ref="I139" r:id="rId135" xr:uid="{6B3EAD7F-2D12-4FDB-9BEC-FDCC02A78DB2}"/>
    <hyperlink ref="I140" r:id="rId136" xr:uid="{56E39BC9-2E08-4F1B-8BF2-B14F0D1B418C}"/>
    <hyperlink ref="I141" r:id="rId137" xr:uid="{9419EBC3-5746-4637-A530-5F79E343DD48}"/>
    <hyperlink ref="I142" r:id="rId138" xr:uid="{B087D62C-0DA7-48CC-9135-933BE1B0502F}"/>
    <hyperlink ref="I143" r:id="rId139" xr:uid="{B97DDE26-06B9-45E1-9539-18D68A083AB5}"/>
    <hyperlink ref="I144" r:id="rId140" xr:uid="{AA090AFE-96D7-445E-8B33-3AFFE791C6CB}"/>
    <hyperlink ref="I145" r:id="rId141" xr:uid="{437D5C8A-B2F2-44B0-B521-EEDC3A7AED42}"/>
    <hyperlink ref="I146" r:id="rId142" xr:uid="{8844D3B5-4C5C-4537-B237-2AF3CF07F526}"/>
    <hyperlink ref="I147" r:id="rId143" xr:uid="{2A4CE58A-8044-4D35-B638-2E02E4695BDC}"/>
    <hyperlink ref="I148" r:id="rId144" xr:uid="{FA197EB1-DA81-48F5-B60B-9569783F4F8D}"/>
    <hyperlink ref="I149" r:id="rId145" xr:uid="{D98397E4-916E-41A3-A0DB-D4C7B622FEA6}"/>
    <hyperlink ref="I150" r:id="rId146" xr:uid="{C0607C1F-0EA6-4817-8BD7-F699BF0116C5}"/>
    <hyperlink ref="I151" r:id="rId147" xr:uid="{11A469FD-96FA-4F34-9FBB-B47B0D40C5DD}"/>
    <hyperlink ref="I152" r:id="rId148" xr:uid="{C629F245-25F6-4804-B19C-DA7B42F7FD12}"/>
    <hyperlink ref="I153" r:id="rId149" xr:uid="{75BA37CC-5C1C-4A60-9541-862C609123E8}"/>
    <hyperlink ref="I154" r:id="rId150" xr:uid="{327F5998-FC76-4720-A1C6-6DB968942810}"/>
    <hyperlink ref="I155" r:id="rId151" xr:uid="{A10EA251-EB8C-4E2E-8A32-7D91DAAE809B}"/>
    <hyperlink ref="I156" r:id="rId152" xr:uid="{7CFC515A-A486-4579-AB08-00576F89698D}"/>
    <hyperlink ref="I157" r:id="rId153" xr:uid="{F37F68CA-7983-4689-BA05-B3A25BE7D176}"/>
    <hyperlink ref="I158" r:id="rId154" xr:uid="{C8517499-FC3B-4D13-8CC0-6439631A20D5}"/>
    <hyperlink ref="I159" r:id="rId155" xr:uid="{0CF3E254-7EF0-424E-8872-ACF772E6F765}"/>
    <hyperlink ref="I160" r:id="rId156" xr:uid="{0B040CBD-E2C0-44AB-90FD-E63A04477A42}"/>
    <hyperlink ref="I161" r:id="rId157" xr:uid="{28C84B6E-41F9-4CC1-9684-DB3FC9353F0F}"/>
    <hyperlink ref="I162" r:id="rId158" xr:uid="{600783AA-741B-4121-86C9-4589377246C5}"/>
    <hyperlink ref="I163" r:id="rId159" xr:uid="{91CB8580-282D-4AD4-8BBF-0CB5A67489A3}"/>
    <hyperlink ref="I164" r:id="rId160" xr:uid="{4F4F1655-B7AD-4CD6-AAF2-FFAC70CFEE4F}"/>
    <hyperlink ref="I165" r:id="rId161" xr:uid="{65682176-9C52-46EA-93EA-770D28A3E91B}"/>
    <hyperlink ref="I166" r:id="rId162" xr:uid="{3B3C9A4D-5B91-40F6-B5A6-E014BA0B0BDC}"/>
    <hyperlink ref="I167" r:id="rId163" xr:uid="{EBBE09F6-47AA-4D23-9C58-5B0B01FD8CC3}"/>
    <hyperlink ref="I168" r:id="rId164" xr:uid="{24F11EC2-0B73-4B24-A67E-B30BDB0B5242}"/>
    <hyperlink ref="I169" r:id="rId165" xr:uid="{6E3A9DCB-D5B5-4F30-9189-7ADF7C3999B8}"/>
    <hyperlink ref="I171" r:id="rId166" xr:uid="{DA52AD9D-AD27-4A56-A2B4-C165CF37469C}"/>
    <hyperlink ref="I172" r:id="rId167" xr:uid="{09EC6DD6-7410-45AE-B9CA-11CDA528904D}"/>
    <hyperlink ref="I173" r:id="rId168" xr:uid="{09B562EF-4202-4F42-917C-E4E79F37C2B6}"/>
    <hyperlink ref="I174" r:id="rId169" xr:uid="{48607BAA-BCA5-4E3E-B021-FA34B66D33FC}"/>
    <hyperlink ref="I175" r:id="rId170" xr:uid="{22F3AAF2-6265-4187-B8C7-3EE575BC579F}"/>
    <hyperlink ref="I176" r:id="rId171" xr:uid="{E9570C74-D65E-4A16-8D3C-7C616A192175}"/>
    <hyperlink ref="I177" r:id="rId172" xr:uid="{7A5BD9F5-86F8-4852-A1E4-9F1F289DC36C}"/>
    <hyperlink ref="I178" r:id="rId173" xr:uid="{B3F7F1A3-5750-4D90-BD87-8EE0375772B6}"/>
    <hyperlink ref="I179" r:id="rId174" xr:uid="{86C49DA3-BBA7-4A17-96A6-AACA520C3221}"/>
    <hyperlink ref="I180" r:id="rId175" xr:uid="{EBA08D1B-8A00-4870-8A17-43E650141EF7}"/>
    <hyperlink ref="I181" r:id="rId176" xr:uid="{130DF787-073B-4A10-B6A5-CEAAD16583C2}"/>
    <hyperlink ref="I182" r:id="rId177" xr:uid="{D2C505DD-DC29-4A4A-9FAA-42E59991075F}"/>
    <hyperlink ref="I183" r:id="rId178" xr:uid="{D9CC70DB-5DF9-4F26-BD45-3447361B36A0}"/>
    <hyperlink ref="I184" r:id="rId179" xr:uid="{BCAAA67D-3998-4654-9A6C-8437E5C1BEDB}"/>
    <hyperlink ref="I185" r:id="rId180" xr:uid="{E799DAFA-EF3E-48F0-9C12-65890803EC14}"/>
    <hyperlink ref="I186" r:id="rId181" xr:uid="{33EDBB6C-02EE-4957-B9C8-73DE215C382F}"/>
    <hyperlink ref="I187" r:id="rId182" xr:uid="{4B026D2B-C258-4D91-AE83-B539A3C9477D}"/>
    <hyperlink ref="I188" r:id="rId183" xr:uid="{3C466E54-C35E-482A-AE9D-933AD3ACE650}"/>
    <hyperlink ref="I189" r:id="rId184" xr:uid="{45D0ADF8-255A-475C-83E2-BB3E7E7105B8}"/>
    <hyperlink ref="I190" r:id="rId185" xr:uid="{519874A9-D6B1-4886-9DB2-54BCA3091A71}"/>
    <hyperlink ref="I191" r:id="rId186" xr:uid="{BCB55F5E-DB8D-40BC-8D82-049154B0FAB2}"/>
    <hyperlink ref="I192" r:id="rId187" xr:uid="{46DED05E-6BF3-41BE-B623-9C6A7E37BBDE}"/>
    <hyperlink ref="I193" r:id="rId188" xr:uid="{848F3BF9-5C6F-4C4D-AC46-59B30F2263F5}"/>
    <hyperlink ref="I194" r:id="rId189" xr:uid="{EFCF3170-7165-4689-875A-75E0C065AFA6}"/>
    <hyperlink ref="I195" r:id="rId190" xr:uid="{1896A3FE-3966-4579-AE79-976D47DFCC38}"/>
    <hyperlink ref="I196" r:id="rId191" xr:uid="{C3650458-7211-457F-A3C5-F13397835EF2}"/>
    <hyperlink ref="I197" r:id="rId192" xr:uid="{DA9BEF3F-BCC1-42B1-BA24-CA4547AE640F}"/>
    <hyperlink ref="I198" r:id="rId193" xr:uid="{F0DAF8D6-BEE9-4823-84B7-7666509AD697}"/>
    <hyperlink ref="I199" r:id="rId194" xr:uid="{9A54D2A6-5E0D-42C8-9DB2-FD23B4D87D62}"/>
    <hyperlink ref="I200" r:id="rId195" xr:uid="{0E7E813E-666A-44E3-B24C-FE5517C5D023}"/>
    <hyperlink ref="I201" r:id="rId196" xr:uid="{0F130C67-6345-4CCE-A544-5E4136943432}"/>
    <hyperlink ref="I202" r:id="rId197" xr:uid="{7538DD9B-DB3A-43E2-B760-4FD0FD095FAE}"/>
    <hyperlink ref="I203" r:id="rId198" xr:uid="{8E0B99F9-00CE-479B-9BD3-DA3350C73B1E}"/>
    <hyperlink ref="I204" r:id="rId199" xr:uid="{DEB7B963-43F7-4635-8048-59A3B7F13807}"/>
    <hyperlink ref="I205" r:id="rId200" xr:uid="{74239C86-555A-4C70-9947-BC2EBC4DA671}"/>
    <hyperlink ref="I206" r:id="rId201" xr:uid="{2FF13FAA-F1D4-44BD-818F-8C231DF2A96F}"/>
    <hyperlink ref="I207" r:id="rId202" xr:uid="{3F1C956F-C91E-47E4-8046-CE2559AA9AB4}"/>
    <hyperlink ref="I208" r:id="rId203" xr:uid="{45F82B12-9E17-46F2-A59D-78DACDD40C9D}"/>
    <hyperlink ref="I209" r:id="rId204" xr:uid="{502896E0-9DC6-4F05-9DAC-16AE672F2D18}"/>
    <hyperlink ref="I210" r:id="rId205" xr:uid="{2E819BE2-B570-45B1-BAD1-B9A3D8D1BAE6}"/>
    <hyperlink ref="I211" r:id="rId206" xr:uid="{EAD3B657-003B-4920-9337-8980C2AA1E7C}"/>
    <hyperlink ref="I212" r:id="rId207" xr:uid="{26A59D43-607A-465F-AA5D-0C8942222210}"/>
    <hyperlink ref="I213" r:id="rId208" xr:uid="{A6CF45A2-98F4-4B6B-A5EA-7CBA7AD3D048}"/>
    <hyperlink ref="I214" r:id="rId209" xr:uid="{07278375-85AC-49CF-B737-A531D0B3BD3F}"/>
    <hyperlink ref="I215" r:id="rId210" xr:uid="{05EAEFC7-6B36-4327-80C1-C0610A8B4D42}"/>
    <hyperlink ref="I216" r:id="rId211" xr:uid="{BB264D0D-F64A-47F8-B7A2-85F88A72872B}"/>
    <hyperlink ref="I217" r:id="rId212" xr:uid="{0B0ED80B-6E7A-4C2D-9858-8FD03B607A89}"/>
    <hyperlink ref="I218" r:id="rId213" xr:uid="{385BFB43-9EFB-4C70-9CA1-4D20A323F4B8}"/>
    <hyperlink ref="I219" r:id="rId214" xr:uid="{8B9CC74C-C466-4764-BAFD-F16489DDD5E8}"/>
    <hyperlink ref="I220" r:id="rId215" xr:uid="{2FE30EEA-9B3F-433F-ABB2-200F670484E4}"/>
    <hyperlink ref="I221" r:id="rId216" xr:uid="{09E002BC-193C-4289-83EC-7C067EA89DF3}"/>
    <hyperlink ref="I222" r:id="rId217" xr:uid="{B9BF3E3E-4128-475E-88D6-9C8E2C693615}"/>
    <hyperlink ref="I223" r:id="rId218" xr:uid="{C5D9629B-54FF-4C86-BC4B-BC155DA57F25}"/>
    <hyperlink ref="I224" r:id="rId219" xr:uid="{FA001E5A-9E91-452E-A1BE-0DF78402A1F3}"/>
    <hyperlink ref="I225" r:id="rId220" xr:uid="{E267C5F4-1C42-4C97-A6DF-57B4652DD36B}"/>
    <hyperlink ref="I226" r:id="rId221" xr:uid="{492C5EB4-6588-469F-BD3D-40C432D5F4B1}"/>
    <hyperlink ref="I227" r:id="rId222" xr:uid="{2D91E6FD-AB64-421C-9CF9-CBBA96D8FC51}"/>
    <hyperlink ref="I228" r:id="rId223" xr:uid="{94FED1EB-3E5D-4954-8D08-FFF0B957CEB5}"/>
    <hyperlink ref="I229" r:id="rId224" xr:uid="{C1782082-9579-4478-86D8-140C5F8EE354}"/>
    <hyperlink ref="I230" r:id="rId225" xr:uid="{A37FA352-9719-40F4-8C0E-F7FB9882209F}"/>
    <hyperlink ref="I231" r:id="rId226" xr:uid="{2EB1B796-9ABE-431C-8129-F10A819B4668}"/>
    <hyperlink ref="I232" r:id="rId227" xr:uid="{581C8903-B7D5-4BB8-A7A3-47C8EEB4C4D6}"/>
    <hyperlink ref="I233" r:id="rId228" xr:uid="{D77B377E-31AA-4AF2-A244-802CBC8B1A6D}"/>
    <hyperlink ref="I234" r:id="rId229" xr:uid="{CDF24BDE-CA64-43CA-9DE5-A661E9413CFC}"/>
    <hyperlink ref="I235" r:id="rId230" xr:uid="{63512C34-DD9C-4AE7-A51E-C740C51259CD}"/>
    <hyperlink ref="I236" r:id="rId231" xr:uid="{148E5EFE-833B-4E15-9F04-079903D1F8C9}"/>
  </hyperlinks>
  <pageMargins left="0.7" right="0.7" top="0.75" bottom="0.75" header="0.3" footer="0.3"/>
  <drawing r:id="rId23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7"/>
  <sheetViews>
    <sheetView tabSelected="1" zoomScale="120" zoomScaleNormal="120" workbookViewId="0">
      <pane xSplit="2" ySplit="6" topLeftCell="E11" activePane="bottomRight" state="frozen"/>
      <selection pane="topRight" activeCell="C1" sqref="C1"/>
      <selection pane="bottomLeft" activeCell="A7" sqref="A7"/>
      <selection pane="bottomRight" activeCell="H15" sqref="H15"/>
    </sheetView>
  </sheetViews>
  <sheetFormatPr defaultColWidth="11.125" defaultRowHeight="15.75" x14ac:dyDescent="0.25"/>
  <cols>
    <col min="1" max="1" width="5.375" style="40" customWidth="1"/>
    <col min="2" max="2" width="49.125" style="40" customWidth="1"/>
    <col min="3" max="3" width="16" style="101" customWidth="1"/>
    <col min="4" max="4" width="15.375" style="101" customWidth="1"/>
    <col min="5" max="5" width="15.25" style="101" customWidth="1"/>
    <col min="6" max="6" width="17.125" style="102" bestFit="1" customWidth="1"/>
    <col min="7" max="7" width="14.625" style="101" customWidth="1"/>
    <col min="8" max="8" width="12.125" style="40" customWidth="1"/>
    <col min="9" max="26" width="10.625" style="40" customWidth="1"/>
    <col min="27" max="16384" width="11.125" style="40"/>
  </cols>
  <sheetData>
    <row r="1" spans="1:7" x14ac:dyDescent="0.25">
      <c r="A1" s="53" t="s">
        <v>18</v>
      </c>
    </row>
    <row r="3" spans="1:7" x14ac:dyDescent="0.25">
      <c r="A3" s="495" t="s">
        <v>19</v>
      </c>
      <c r="B3" s="495" t="s">
        <v>20</v>
      </c>
      <c r="C3" s="495" t="s">
        <v>270</v>
      </c>
      <c r="D3" s="495" t="s">
        <v>21</v>
      </c>
      <c r="E3" s="498" t="s">
        <v>22</v>
      </c>
      <c r="F3" s="17"/>
      <c r="G3" s="18"/>
    </row>
    <row r="4" spans="1:7" ht="31.5" x14ac:dyDescent="0.25">
      <c r="A4" s="496"/>
      <c r="B4" s="496"/>
      <c r="C4" s="496"/>
      <c r="D4" s="496"/>
      <c r="E4" s="496"/>
      <c r="F4" s="19" t="s">
        <v>23</v>
      </c>
      <c r="G4" s="20" t="s">
        <v>2266</v>
      </c>
    </row>
    <row r="5" spans="1:7" x14ac:dyDescent="0.25">
      <c r="A5" s="497"/>
      <c r="B5" s="497"/>
      <c r="C5" s="497"/>
      <c r="D5" s="497"/>
      <c r="E5" s="497"/>
      <c r="F5" s="19"/>
      <c r="G5" s="20"/>
    </row>
    <row r="6" spans="1:7" x14ac:dyDescent="0.25">
      <c r="A6" s="72">
        <v>0</v>
      </c>
      <c r="B6" s="72">
        <v>1</v>
      </c>
      <c r="C6" s="103">
        <v>2</v>
      </c>
      <c r="D6" s="103">
        <v>3</v>
      </c>
      <c r="E6" s="103">
        <v>4</v>
      </c>
      <c r="F6" s="103">
        <v>5</v>
      </c>
      <c r="G6" s="104">
        <v>6</v>
      </c>
    </row>
    <row r="7" spans="1:7" x14ac:dyDescent="0.25">
      <c r="A7" s="205">
        <v>1</v>
      </c>
      <c r="B7" s="206" t="s">
        <v>330</v>
      </c>
      <c r="C7" s="207" t="s">
        <v>331</v>
      </c>
      <c r="D7" s="208" t="s">
        <v>332</v>
      </c>
      <c r="E7" s="208" t="s">
        <v>333</v>
      </c>
      <c r="F7" s="209" t="s">
        <v>334</v>
      </c>
      <c r="G7" s="209" t="s">
        <v>335</v>
      </c>
    </row>
    <row r="8" spans="1:7" x14ac:dyDescent="0.25">
      <c r="A8" s="205">
        <v>2</v>
      </c>
      <c r="B8" s="206" t="s">
        <v>336</v>
      </c>
      <c r="C8" s="207" t="s">
        <v>331</v>
      </c>
      <c r="D8" s="208" t="s">
        <v>337</v>
      </c>
      <c r="E8" s="208" t="s">
        <v>338</v>
      </c>
      <c r="F8" s="209" t="s">
        <v>334</v>
      </c>
      <c r="G8" s="209" t="s">
        <v>335</v>
      </c>
    </row>
    <row r="9" spans="1:7" ht="30" x14ac:dyDescent="0.25">
      <c r="A9" s="205">
        <v>3</v>
      </c>
      <c r="B9" s="206" t="s">
        <v>339</v>
      </c>
      <c r="C9" s="207" t="s">
        <v>331</v>
      </c>
      <c r="D9" s="208" t="s">
        <v>340</v>
      </c>
      <c r="E9" s="208" t="s">
        <v>341</v>
      </c>
      <c r="F9" s="209" t="s">
        <v>334</v>
      </c>
      <c r="G9" s="209" t="s">
        <v>335</v>
      </c>
    </row>
    <row r="10" spans="1:7" x14ac:dyDescent="0.25">
      <c r="A10" s="205">
        <v>4</v>
      </c>
      <c r="B10" s="206" t="s">
        <v>342</v>
      </c>
      <c r="C10" s="207" t="s">
        <v>331</v>
      </c>
      <c r="D10" s="208" t="s">
        <v>343</v>
      </c>
      <c r="E10" s="208" t="s">
        <v>333</v>
      </c>
      <c r="F10" s="209" t="s">
        <v>334</v>
      </c>
      <c r="G10" s="209" t="s">
        <v>335</v>
      </c>
    </row>
    <row r="11" spans="1:7" x14ac:dyDescent="0.25">
      <c r="A11" s="205">
        <v>5</v>
      </c>
      <c r="B11" s="206" t="s">
        <v>344</v>
      </c>
      <c r="C11" s="207" t="s">
        <v>331</v>
      </c>
      <c r="D11" s="208" t="s">
        <v>345</v>
      </c>
      <c r="E11" s="208" t="s">
        <v>333</v>
      </c>
      <c r="F11" s="209" t="s">
        <v>334</v>
      </c>
      <c r="G11" s="209" t="s">
        <v>335</v>
      </c>
    </row>
    <row r="12" spans="1:7" x14ac:dyDescent="0.25">
      <c r="A12" s="205">
        <v>6</v>
      </c>
      <c r="B12" s="206" t="s">
        <v>346</v>
      </c>
      <c r="C12" s="207" t="s">
        <v>331</v>
      </c>
      <c r="D12" s="208" t="s">
        <v>347</v>
      </c>
      <c r="E12" s="208" t="s">
        <v>338</v>
      </c>
      <c r="F12" s="210" t="s">
        <v>334</v>
      </c>
      <c r="G12" s="209" t="s">
        <v>335</v>
      </c>
    </row>
    <row r="13" spans="1:7" x14ac:dyDescent="0.25">
      <c r="A13" s="205">
        <v>7</v>
      </c>
      <c r="B13" s="206" t="s">
        <v>348</v>
      </c>
      <c r="C13" s="207" t="s">
        <v>331</v>
      </c>
      <c r="D13" s="208" t="s">
        <v>349</v>
      </c>
      <c r="E13" s="208" t="s">
        <v>338</v>
      </c>
      <c r="F13" s="210" t="s">
        <v>334</v>
      </c>
      <c r="G13" s="209" t="s">
        <v>335</v>
      </c>
    </row>
    <row r="14" spans="1:7" x14ac:dyDescent="0.25">
      <c r="A14" s="205">
        <v>8</v>
      </c>
      <c r="B14" s="206" t="s">
        <v>350</v>
      </c>
      <c r="C14" s="207" t="s">
        <v>331</v>
      </c>
      <c r="D14" s="208">
        <v>8861190018</v>
      </c>
      <c r="E14" s="208" t="s">
        <v>333</v>
      </c>
      <c r="F14" s="210" t="s">
        <v>351</v>
      </c>
      <c r="G14" s="208" t="s">
        <v>352</v>
      </c>
    </row>
    <row r="15" spans="1:7" ht="30" x14ac:dyDescent="0.25">
      <c r="A15" s="205">
        <v>9</v>
      </c>
      <c r="B15" s="206" t="s">
        <v>353</v>
      </c>
      <c r="C15" s="207" t="s">
        <v>331</v>
      </c>
      <c r="D15" s="208">
        <v>8934700020</v>
      </c>
      <c r="E15" s="208" t="s">
        <v>338</v>
      </c>
      <c r="F15" s="210" t="s">
        <v>351</v>
      </c>
      <c r="G15" s="208" t="s">
        <v>352</v>
      </c>
    </row>
    <row r="16" spans="1:7" x14ac:dyDescent="0.25">
      <c r="A16" s="205">
        <v>10</v>
      </c>
      <c r="B16" s="206" t="s">
        <v>354</v>
      </c>
      <c r="C16" s="207" t="s">
        <v>331</v>
      </c>
      <c r="D16" s="208" t="s">
        <v>355</v>
      </c>
      <c r="E16" s="208" t="s">
        <v>333</v>
      </c>
      <c r="F16" s="210" t="s">
        <v>334</v>
      </c>
      <c r="G16" s="209" t="s">
        <v>335</v>
      </c>
    </row>
    <row r="17" spans="1:7" x14ac:dyDescent="0.25">
      <c r="A17" s="205">
        <v>11</v>
      </c>
      <c r="B17" s="206" t="s">
        <v>356</v>
      </c>
      <c r="C17" s="207" t="s">
        <v>331</v>
      </c>
      <c r="D17" s="208" t="s">
        <v>357</v>
      </c>
      <c r="E17" s="208" t="s">
        <v>338</v>
      </c>
      <c r="F17" s="210" t="s">
        <v>334</v>
      </c>
      <c r="G17" s="209" t="s">
        <v>335</v>
      </c>
    </row>
    <row r="18" spans="1:7" x14ac:dyDescent="0.25">
      <c r="A18" s="205">
        <v>12</v>
      </c>
      <c r="B18" s="206" t="s">
        <v>358</v>
      </c>
      <c r="C18" s="207" t="s">
        <v>331</v>
      </c>
      <c r="D18" s="208" t="s">
        <v>359</v>
      </c>
      <c r="E18" s="208" t="s">
        <v>333</v>
      </c>
      <c r="F18" s="210" t="s">
        <v>334</v>
      </c>
      <c r="G18" s="209" t="s">
        <v>335</v>
      </c>
    </row>
    <row r="19" spans="1:7" x14ac:dyDescent="0.25">
      <c r="A19" s="205">
        <v>13</v>
      </c>
      <c r="B19" s="206" t="s">
        <v>360</v>
      </c>
      <c r="C19" s="207" t="s">
        <v>331</v>
      </c>
      <c r="D19" s="208" t="s">
        <v>361</v>
      </c>
      <c r="E19" s="208" t="s">
        <v>362</v>
      </c>
      <c r="F19" s="210" t="s">
        <v>334</v>
      </c>
      <c r="G19" s="209" t="s">
        <v>335</v>
      </c>
    </row>
    <row r="20" spans="1:7" ht="30" x14ac:dyDescent="0.25">
      <c r="A20" s="205">
        <v>14</v>
      </c>
      <c r="B20" s="206" t="s">
        <v>363</v>
      </c>
      <c r="C20" s="207" t="s">
        <v>331</v>
      </c>
      <c r="D20" s="208" t="s">
        <v>364</v>
      </c>
      <c r="E20" s="208" t="s">
        <v>341</v>
      </c>
      <c r="F20" s="210" t="s">
        <v>334</v>
      </c>
      <c r="G20" s="209" t="s">
        <v>335</v>
      </c>
    </row>
    <row r="21" spans="1:7" x14ac:dyDescent="0.25">
      <c r="A21" s="205">
        <v>15</v>
      </c>
      <c r="B21" s="206" t="s">
        <v>365</v>
      </c>
      <c r="C21" s="207" t="s">
        <v>331</v>
      </c>
      <c r="D21" s="208">
        <v>8917870023</v>
      </c>
      <c r="E21" s="208" t="s">
        <v>338</v>
      </c>
      <c r="F21" s="210" t="s">
        <v>334</v>
      </c>
      <c r="G21" s="209" t="s">
        <v>335</v>
      </c>
    </row>
    <row r="22" spans="1:7" ht="30" x14ac:dyDescent="0.25">
      <c r="A22" s="205">
        <v>16</v>
      </c>
      <c r="B22" s="206" t="s">
        <v>366</v>
      </c>
      <c r="C22" s="207" t="s">
        <v>331</v>
      </c>
      <c r="D22" s="208" t="s">
        <v>367</v>
      </c>
      <c r="E22" s="208" t="s">
        <v>333</v>
      </c>
      <c r="F22" s="210" t="s">
        <v>334</v>
      </c>
      <c r="G22" s="209" t="s">
        <v>335</v>
      </c>
    </row>
    <row r="23" spans="1:7" x14ac:dyDescent="0.25">
      <c r="A23" s="205">
        <v>17</v>
      </c>
      <c r="B23" s="206" t="s">
        <v>368</v>
      </c>
      <c r="C23" s="207" t="s">
        <v>331</v>
      </c>
      <c r="D23" s="208">
        <v>1115057003</v>
      </c>
      <c r="E23" s="208" t="s">
        <v>338</v>
      </c>
      <c r="F23" s="210" t="s">
        <v>334</v>
      </c>
      <c r="G23" s="209" t="s">
        <v>335</v>
      </c>
    </row>
    <row r="24" spans="1:7" x14ac:dyDescent="0.25">
      <c r="A24" s="205">
        <v>18</v>
      </c>
      <c r="B24" s="206" t="s">
        <v>369</v>
      </c>
      <c r="C24" s="207" t="s">
        <v>331</v>
      </c>
      <c r="D24" s="208" t="s">
        <v>370</v>
      </c>
      <c r="E24" s="208" t="s">
        <v>362</v>
      </c>
      <c r="F24" s="210" t="s">
        <v>334</v>
      </c>
      <c r="G24" s="209" t="s">
        <v>335</v>
      </c>
    </row>
    <row r="25" spans="1:7" x14ac:dyDescent="0.25">
      <c r="A25" s="205">
        <v>19</v>
      </c>
      <c r="B25" s="206" t="s">
        <v>371</v>
      </c>
      <c r="C25" s="207" t="s">
        <v>331</v>
      </c>
      <c r="D25" s="208" t="s">
        <v>372</v>
      </c>
      <c r="E25" s="208" t="s">
        <v>333</v>
      </c>
      <c r="F25" s="210" t="s">
        <v>334</v>
      </c>
      <c r="G25" s="209" t="s">
        <v>335</v>
      </c>
    </row>
    <row r="26" spans="1:7" x14ac:dyDescent="0.25">
      <c r="A26" s="205">
        <v>20</v>
      </c>
      <c r="B26" s="206" t="s">
        <v>373</v>
      </c>
      <c r="C26" s="207" t="s">
        <v>331</v>
      </c>
      <c r="D26" s="208" t="s">
        <v>374</v>
      </c>
      <c r="E26" s="208" t="s">
        <v>362</v>
      </c>
      <c r="F26" s="210" t="s">
        <v>351</v>
      </c>
      <c r="G26" s="208" t="s">
        <v>352</v>
      </c>
    </row>
    <row r="27" spans="1:7" x14ac:dyDescent="0.25">
      <c r="A27" s="205">
        <v>21</v>
      </c>
      <c r="B27" s="206" t="s">
        <v>375</v>
      </c>
      <c r="C27" s="207" t="s">
        <v>331</v>
      </c>
      <c r="D27" s="208" t="s">
        <v>376</v>
      </c>
      <c r="E27" s="208" t="s">
        <v>338</v>
      </c>
      <c r="F27" s="210" t="s">
        <v>334</v>
      </c>
      <c r="G27" s="209" t="s">
        <v>335</v>
      </c>
    </row>
  </sheetData>
  <autoFilter ref="A3:G27" xr:uid="{00000000-0001-0000-0100-000000000000}"/>
  <mergeCells count="5">
    <mergeCell ref="A3:A5"/>
    <mergeCell ref="B3:B5"/>
    <mergeCell ref="C3:C5"/>
    <mergeCell ref="D3:D5"/>
    <mergeCell ref="E3:E5"/>
  </mergeCells>
  <dataValidations count="3">
    <dataValidation type="list" allowBlank="1" showErrorMessage="1" sqref="F7:F27" xr:uid="{D0F3CB40-E61A-48BD-969F-E0FAF9AC39E5}">
      <formula1>"Akademisi,Praktisi"</formula1>
    </dataValidation>
    <dataValidation type="list" allowBlank="1" showErrorMessage="1" sqref="E7:E27" xr:uid="{3152EC03-FD9F-4B27-809E-00BC9EC3141C}">
      <formula1>"Tenaga Pengajar,Asisten Ahli,Lektor,Lektor Kepala,Guru Besar"</formula1>
    </dataValidation>
    <dataValidation type="list" allowBlank="1" showErrorMessage="1" sqref="C7:C27" xr:uid="{8D9193C0-A256-41F3-86B4-386C423884F0}">
      <formula1>"Tetap,Tidak Tetap"</formula1>
    </dataValidation>
  </dataValidations>
  <hyperlinks>
    <hyperlink ref="B7" r:id="rId1" xr:uid="{79479D2A-A79C-4029-A985-1FCB2B867C4F}"/>
    <hyperlink ref="B8" r:id="rId2" xr:uid="{35799F9F-C3A4-4256-AD79-419010A32329}"/>
    <hyperlink ref="B9" r:id="rId3" xr:uid="{75A0528A-595E-4CC4-BC51-86FE7DE1678A}"/>
    <hyperlink ref="B10" r:id="rId4" xr:uid="{0B9CD944-1EE0-4150-BB3F-CE0B734172C8}"/>
    <hyperlink ref="B11" r:id="rId5" xr:uid="{39DFDE8B-10E6-48A0-A8E5-DF0F9D16B754}"/>
    <hyperlink ref="B12" r:id="rId6" xr:uid="{D8BB81ED-8229-4628-A046-56391F0E122E}"/>
    <hyperlink ref="B13" r:id="rId7" xr:uid="{4AEA262F-CEE0-4A88-A873-FBA514AB8932}"/>
    <hyperlink ref="B14" r:id="rId8" xr:uid="{83CAF1E1-16FC-465D-A60E-FF0835FBF1EB}"/>
    <hyperlink ref="B15" r:id="rId9" xr:uid="{9D8B5825-F1FE-4AB5-9FA4-21CDD65CABCF}"/>
    <hyperlink ref="B16" r:id="rId10" xr:uid="{0DFD4B64-9119-497A-911D-72FEDDA93302}"/>
    <hyperlink ref="B17" r:id="rId11" xr:uid="{076F5A11-D104-4EEB-B95F-35BC6B2AAB94}"/>
    <hyperlink ref="B18" r:id="rId12" xr:uid="{3BB9A44F-026A-480B-A149-0B671D4C95CD}"/>
    <hyperlink ref="B19" r:id="rId13" xr:uid="{9C2FCAD6-1D60-4468-8E98-9C28414228FC}"/>
    <hyperlink ref="B20" r:id="rId14" xr:uid="{99FB33EE-1F37-428F-AAD2-012E5E22FB4B}"/>
    <hyperlink ref="B21" r:id="rId15" xr:uid="{D0D38D93-BA52-4BDB-A371-065E78EB511C}"/>
    <hyperlink ref="B22" r:id="rId16" xr:uid="{8B3459BA-A645-4060-A862-43A086D52E26}"/>
    <hyperlink ref="B23" r:id="rId17" xr:uid="{13FCE366-5465-4A57-A305-721CBB2A9588}"/>
    <hyperlink ref="B24" r:id="rId18" xr:uid="{EC2CBD96-D591-4771-9916-D30776A7ACF6}"/>
    <hyperlink ref="B25" r:id="rId19" xr:uid="{090EF261-08F7-4AA4-992C-EC7378A93C72}"/>
    <hyperlink ref="B26" r:id="rId20" xr:uid="{85F77660-6778-44A2-AEF4-10D62F03212B}"/>
    <hyperlink ref="B27" r:id="rId21" xr:uid="{0FDACFE8-45E6-4F53-97A1-81F75B1BF95C}"/>
    <hyperlink ref="D7" r:id="rId22" xr:uid="{6B5B0955-89F1-4FBA-923F-3C52148DE0AA}"/>
    <hyperlink ref="E7" r:id="rId23" xr:uid="{D6160D66-E0E1-4EB0-BD2F-D162AC3BB916}"/>
    <hyperlink ref="D8" r:id="rId24" xr:uid="{4CA8D334-A116-41C8-830E-7CE14FDA0513}"/>
    <hyperlink ref="E8" r:id="rId25" xr:uid="{00EF1848-1A4A-44DA-9873-9F2BFB537E87}"/>
    <hyperlink ref="D9" r:id="rId26" xr:uid="{13A0B19F-79FD-468A-9743-77C14908D19C}"/>
    <hyperlink ref="E9" r:id="rId27" xr:uid="{F1B8E4BF-5E8C-4D4D-B62C-175AC281B451}"/>
    <hyperlink ref="D10" r:id="rId28" xr:uid="{EFA1D419-8430-4476-BE53-FAF35FFFBD72}"/>
    <hyperlink ref="E10" r:id="rId29" xr:uid="{7FD834AF-E9B6-4D24-8ED4-9207404BD360}"/>
    <hyperlink ref="D11" r:id="rId30" xr:uid="{F6FB603B-E132-498A-BB0E-4272D88D6849}"/>
    <hyperlink ref="E11" r:id="rId31" xr:uid="{9A7A398F-5717-435E-917D-78797C381DC7}"/>
    <hyperlink ref="D12" r:id="rId32" xr:uid="{22BF6A80-9EF3-45D1-85AF-9F45CEE89EA7}"/>
    <hyperlink ref="E12" r:id="rId33" xr:uid="{FFB07026-FEE6-4F95-85E3-8693EC803625}"/>
    <hyperlink ref="D13" r:id="rId34" xr:uid="{1641CD9D-CDC6-4EFA-A28D-1B482E22600A}"/>
    <hyperlink ref="E13" r:id="rId35" xr:uid="{4099F32D-20B1-4B07-8E4B-8D1C9B432435}"/>
    <hyperlink ref="D14" r:id="rId36" display="https://drive.google.com/file/d/18eFAfiqTBsZJxzxCi0JBBrkvaAajHrfT/view?usp=drive_link" xr:uid="{A1BB384F-6843-4C52-821C-ED809976B454}"/>
    <hyperlink ref="E14" r:id="rId37" xr:uid="{8EF2C939-1DD4-4952-B7A9-4D48AF036EF4}"/>
    <hyperlink ref="G14" r:id="rId38" xr:uid="{C73F0FA8-E705-4D7F-BC2F-F2A95CB4BB02}"/>
    <hyperlink ref="D15" r:id="rId39" display="https://drive.google.com/file/d/1TMcHona1Y5y0HA33_H8amUjsi2ezhQZr/view?usp=drive_link" xr:uid="{860F1F0A-97B4-4EB5-B289-6C0B854DAC18}"/>
    <hyperlink ref="E15" r:id="rId40" xr:uid="{8DE5B630-6B59-4F5E-BA65-C597809ED74C}"/>
    <hyperlink ref="D16" r:id="rId41" xr:uid="{D7B0E518-9FC2-45AE-AE80-95B2C513EFDC}"/>
    <hyperlink ref="E16" r:id="rId42" xr:uid="{F3516E63-27A2-4A12-AD70-B225F6D3A1B3}"/>
    <hyperlink ref="D17" r:id="rId43" xr:uid="{1624F4A9-8FE6-46C1-8550-748B2B5A47C2}"/>
    <hyperlink ref="E17" r:id="rId44" xr:uid="{B026603E-20A5-49CA-8EF2-FD94B44AD89B}"/>
    <hyperlink ref="D18" r:id="rId45" xr:uid="{F3C6A245-A8BD-4FB2-BA12-1F2D10F39C89}"/>
    <hyperlink ref="E18" r:id="rId46" xr:uid="{C2BE3715-6ED7-4898-A4F6-B5E5B0B7EE7A}"/>
    <hyperlink ref="D19" r:id="rId47" xr:uid="{45EADD2F-1C2D-4F80-8BAC-525173C22799}"/>
    <hyperlink ref="E19" r:id="rId48" xr:uid="{8C3D8B7E-AA7F-4D39-A6AD-F4C0B8182905}"/>
    <hyperlink ref="D20" r:id="rId49" xr:uid="{C4F4915C-FD77-41A9-A502-C6593ED74DF2}"/>
    <hyperlink ref="E20" r:id="rId50" xr:uid="{1C55799D-36C7-46E9-8243-CCAC515E346E}"/>
    <hyperlink ref="E21" r:id="rId51" xr:uid="{D64D6A0A-5960-4217-9393-551D1F54F203}"/>
    <hyperlink ref="D22" r:id="rId52" xr:uid="{4F260F21-1B5C-422A-9827-BF3C17EC5834}"/>
    <hyperlink ref="E22" r:id="rId53" xr:uid="{D57A6D7E-FF1E-43FF-A6DC-A2E58A4F2471}"/>
    <hyperlink ref="D23" r:id="rId54" display="https://drive.google.com/file/d/1mSxn1UEOzulJpGPZF4nMlSzCg7T5sw9H/view?usp=drive_link" xr:uid="{0AE7CA7A-0A86-4D12-8C65-DCD2563CC5B5}"/>
    <hyperlink ref="E23" r:id="rId55" xr:uid="{82CC9CAB-7322-4A64-BC17-FC794B90CADA}"/>
    <hyperlink ref="D24" r:id="rId56" xr:uid="{112EC7DB-266B-44A9-AC85-842D758A677E}"/>
    <hyperlink ref="E24" r:id="rId57" xr:uid="{64F35B27-FED5-4926-B915-DEA07B5170C9}"/>
    <hyperlink ref="D25" r:id="rId58" xr:uid="{38309CD1-CC3D-49F7-8A16-155DADEE30AB}"/>
    <hyperlink ref="E25" r:id="rId59" xr:uid="{43DA2087-35C3-4028-BBE9-8D56FE9EBF00}"/>
    <hyperlink ref="D26" r:id="rId60" xr:uid="{2BA81732-166F-4431-A3BA-7342F305C9FF}"/>
    <hyperlink ref="E26" r:id="rId61" xr:uid="{C0B2E447-BD1D-4CCC-8023-E6CA434A7185}"/>
    <hyperlink ref="G26" r:id="rId62" xr:uid="{17AE165B-FA8C-4AD7-ACB1-DB1929768D64}"/>
    <hyperlink ref="D27" r:id="rId63" xr:uid="{2E8A8543-57E3-489F-8774-DA5870161175}"/>
    <hyperlink ref="E27" r:id="rId64" xr:uid="{4CE6081D-8761-40C2-A64F-3A319620711D}"/>
    <hyperlink ref="G15" r:id="rId65" xr:uid="{A6D50AF5-FC92-40A0-9EE0-5A792391D426}"/>
  </hyperlinks>
  <printOptions horizontalCentered="1"/>
  <pageMargins left="0.31496062992125984" right="0.31496062992125984" top="0.74803149606299213" bottom="0.55118110236220474" header="0" footer="0"/>
  <pageSetup paperSize="9" scale="95" orientation="landscape" r:id="rId66"/>
  <drawing r:id="rId67"/>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999AC-D9C1-D445-8BF1-DB78EE8D7267}">
  <dimension ref="A1:F137"/>
  <sheetViews>
    <sheetView topLeftCell="A118" workbookViewId="0">
      <selection activeCell="D131" sqref="D131"/>
    </sheetView>
  </sheetViews>
  <sheetFormatPr defaultColWidth="10.625" defaultRowHeight="15" x14ac:dyDescent="0.25"/>
  <cols>
    <col min="1" max="1" width="4.5" style="432" customWidth="1"/>
    <col min="2" max="2" width="43.125" style="416" customWidth="1"/>
    <col min="3" max="3" width="8.75" style="432" customWidth="1"/>
    <col min="4" max="4" width="19" style="432" customWidth="1"/>
    <col min="5" max="5" width="21.625" style="432" customWidth="1"/>
    <col min="6" max="6" width="33.125" style="416" customWidth="1"/>
    <col min="7" max="16384" width="10.625" style="416"/>
  </cols>
  <sheetData>
    <row r="1" spans="1:6" x14ac:dyDescent="0.25">
      <c r="A1" s="415" t="s">
        <v>313</v>
      </c>
    </row>
    <row r="3" spans="1:6" ht="30" x14ac:dyDescent="0.25">
      <c r="A3" s="417" t="s">
        <v>191</v>
      </c>
      <c r="B3" s="417" t="s">
        <v>282</v>
      </c>
      <c r="C3" s="417" t="s">
        <v>193</v>
      </c>
      <c r="D3" s="418" t="s">
        <v>283</v>
      </c>
      <c r="E3" s="417" t="s">
        <v>284</v>
      </c>
      <c r="F3" s="417" t="s">
        <v>285</v>
      </c>
    </row>
    <row r="4" spans="1:6" x14ac:dyDescent="0.25">
      <c r="A4" s="419">
        <v>0</v>
      </c>
      <c r="B4" s="419">
        <v>1</v>
      </c>
      <c r="C4" s="419">
        <v>2</v>
      </c>
      <c r="D4" s="419">
        <v>3</v>
      </c>
      <c r="E4" s="419">
        <v>4</v>
      </c>
      <c r="F4" s="419">
        <v>5</v>
      </c>
    </row>
    <row r="5" spans="1:6" ht="60" x14ac:dyDescent="0.25">
      <c r="A5" s="420">
        <v>1</v>
      </c>
      <c r="B5" s="421" t="s">
        <v>1946</v>
      </c>
      <c r="C5" s="433">
        <v>2021</v>
      </c>
      <c r="D5" s="433" t="s">
        <v>1947</v>
      </c>
      <c r="E5" s="433" t="s">
        <v>1948</v>
      </c>
      <c r="F5" s="422" t="s">
        <v>1949</v>
      </c>
    </row>
    <row r="6" spans="1:6" ht="75" x14ac:dyDescent="0.25">
      <c r="A6" s="420">
        <v>2</v>
      </c>
      <c r="B6" s="421" t="s">
        <v>1950</v>
      </c>
      <c r="C6" s="433">
        <v>2021</v>
      </c>
      <c r="D6" s="433" t="s">
        <v>1951</v>
      </c>
      <c r="E6" s="433" t="s">
        <v>1948</v>
      </c>
      <c r="F6" s="422" t="s">
        <v>1952</v>
      </c>
    </row>
    <row r="7" spans="1:6" ht="105" x14ac:dyDescent="0.25">
      <c r="A7" s="420">
        <v>3</v>
      </c>
      <c r="B7" s="421" t="s">
        <v>1953</v>
      </c>
      <c r="C7" s="433">
        <v>2021</v>
      </c>
      <c r="D7" s="433" t="s">
        <v>1954</v>
      </c>
      <c r="E7" s="433" t="s">
        <v>1453</v>
      </c>
      <c r="F7" s="422" t="s">
        <v>1955</v>
      </c>
    </row>
    <row r="8" spans="1:6" ht="75" x14ac:dyDescent="0.25">
      <c r="A8" s="420">
        <v>4</v>
      </c>
      <c r="B8" s="421" t="s">
        <v>1956</v>
      </c>
      <c r="C8" s="433">
        <v>2021</v>
      </c>
      <c r="D8" s="433" t="s">
        <v>1957</v>
      </c>
      <c r="E8" s="433" t="s">
        <v>1948</v>
      </c>
      <c r="F8" s="422" t="s">
        <v>1958</v>
      </c>
    </row>
    <row r="9" spans="1:6" ht="105" x14ac:dyDescent="0.25">
      <c r="A9" s="420">
        <v>5</v>
      </c>
      <c r="B9" s="421" t="s">
        <v>1959</v>
      </c>
      <c r="C9" s="433">
        <v>2021</v>
      </c>
      <c r="D9" s="433" t="s">
        <v>1960</v>
      </c>
      <c r="E9" s="433" t="s">
        <v>1453</v>
      </c>
      <c r="F9" s="422" t="s">
        <v>1961</v>
      </c>
    </row>
    <row r="10" spans="1:6" ht="90" x14ac:dyDescent="0.25">
      <c r="A10" s="420">
        <v>6</v>
      </c>
      <c r="B10" s="421" t="s">
        <v>1962</v>
      </c>
      <c r="C10" s="433">
        <v>2021</v>
      </c>
      <c r="D10" s="433" t="s">
        <v>1951</v>
      </c>
      <c r="E10" s="433" t="s">
        <v>1453</v>
      </c>
      <c r="F10" s="422" t="s">
        <v>1963</v>
      </c>
    </row>
    <row r="11" spans="1:6" ht="75" x14ac:dyDescent="0.25">
      <c r="A11" s="420">
        <v>7</v>
      </c>
      <c r="B11" s="423" t="s">
        <v>1964</v>
      </c>
      <c r="C11" s="433">
        <v>2021</v>
      </c>
      <c r="D11" s="436" t="s">
        <v>1965</v>
      </c>
      <c r="E11" s="433" t="s">
        <v>1453</v>
      </c>
      <c r="F11" s="422" t="s">
        <v>1966</v>
      </c>
    </row>
    <row r="12" spans="1:6" ht="90" x14ac:dyDescent="0.25">
      <c r="A12" s="420">
        <v>8</v>
      </c>
      <c r="B12" s="423" t="s">
        <v>1967</v>
      </c>
      <c r="C12" s="434">
        <v>2021</v>
      </c>
      <c r="D12" s="436" t="s">
        <v>1968</v>
      </c>
      <c r="E12" s="433" t="s">
        <v>1453</v>
      </c>
      <c r="F12" s="422" t="s">
        <v>1969</v>
      </c>
    </row>
    <row r="13" spans="1:6" ht="105" x14ac:dyDescent="0.25">
      <c r="A13" s="420">
        <v>9</v>
      </c>
      <c r="B13" s="423" t="s">
        <v>1970</v>
      </c>
      <c r="C13" s="434">
        <v>2021</v>
      </c>
      <c r="D13" s="436" t="s">
        <v>1971</v>
      </c>
      <c r="E13" s="433" t="s">
        <v>1453</v>
      </c>
      <c r="F13" s="422" t="s">
        <v>1972</v>
      </c>
    </row>
    <row r="14" spans="1:6" ht="105" x14ac:dyDescent="0.25">
      <c r="A14" s="420">
        <v>10</v>
      </c>
      <c r="B14" s="423" t="s">
        <v>1973</v>
      </c>
      <c r="C14" s="434">
        <v>2021</v>
      </c>
      <c r="D14" s="436" t="s">
        <v>1974</v>
      </c>
      <c r="E14" s="433" t="s">
        <v>1453</v>
      </c>
      <c r="F14" s="422" t="s">
        <v>1972</v>
      </c>
    </row>
    <row r="15" spans="1:6" ht="90" x14ac:dyDescent="0.25">
      <c r="A15" s="420">
        <v>11</v>
      </c>
      <c r="B15" s="423" t="s">
        <v>1975</v>
      </c>
      <c r="C15" s="434">
        <v>2021</v>
      </c>
      <c r="D15" s="436" t="s">
        <v>1976</v>
      </c>
      <c r="E15" s="433" t="s">
        <v>1453</v>
      </c>
      <c r="F15" s="422" t="s">
        <v>1972</v>
      </c>
    </row>
    <row r="16" spans="1:6" ht="75" x14ac:dyDescent="0.25">
      <c r="A16" s="420">
        <v>12</v>
      </c>
      <c r="B16" s="423" t="s">
        <v>1977</v>
      </c>
      <c r="C16" s="434">
        <v>2021</v>
      </c>
      <c r="D16" s="436" t="s">
        <v>1978</v>
      </c>
      <c r="E16" s="433" t="s">
        <v>1453</v>
      </c>
      <c r="F16" s="422" t="s">
        <v>1972</v>
      </c>
    </row>
    <row r="17" spans="1:6" ht="60" x14ac:dyDescent="0.25">
      <c r="A17" s="420">
        <v>13</v>
      </c>
      <c r="B17" s="423" t="s">
        <v>1979</v>
      </c>
      <c r="C17" s="433">
        <v>2021</v>
      </c>
      <c r="D17" s="437" t="s">
        <v>1980</v>
      </c>
      <c r="E17" s="433" t="s">
        <v>1981</v>
      </c>
      <c r="F17" s="422" t="s">
        <v>1982</v>
      </c>
    </row>
    <row r="18" spans="1:6" ht="75" x14ac:dyDescent="0.25">
      <c r="A18" s="420">
        <v>14</v>
      </c>
      <c r="B18" s="423" t="s">
        <v>1983</v>
      </c>
      <c r="C18" s="433">
        <v>2021</v>
      </c>
      <c r="D18" s="437" t="s">
        <v>1984</v>
      </c>
      <c r="E18" s="433" t="s">
        <v>1981</v>
      </c>
      <c r="F18" s="422" t="s">
        <v>1985</v>
      </c>
    </row>
    <row r="19" spans="1:6" ht="90" x14ac:dyDescent="0.25">
      <c r="A19" s="420">
        <v>15</v>
      </c>
      <c r="B19" s="423" t="s">
        <v>1986</v>
      </c>
      <c r="C19" s="433">
        <v>2021</v>
      </c>
      <c r="D19" s="437" t="s">
        <v>1987</v>
      </c>
      <c r="E19" s="433" t="s">
        <v>1453</v>
      </c>
      <c r="F19" s="422" t="s">
        <v>1988</v>
      </c>
    </row>
    <row r="20" spans="1:6" ht="75" x14ac:dyDescent="0.25">
      <c r="A20" s="420">
        <v>16</v>
      </c>
      <c r="B20" s="423" t="s">
        <v>1989</v>
      </c>
      <c r="C20" s="433">
        <v>2021</v>
      </c>
      <c r="D20" s="437" t="s">
        <v>1990</v>
      </c>
      <c r="E20" s="433" t="s">
        <v>1981</v>
      </c>
      <c r="F20" s="422" t="s">
        <v>1991</v>
      </c>
    </row>
    <row r="21" spans="1:6" ht="90" x14ac:dyDescent="0.25">
      <c r="A21" s="420">
        <v>17</v>
      </c>
      <c r="B21" s="423" t="s">
        <v>1992</v>
      </c>
      <c r="C21" s="433">
        <v>2021</v>
      </c>
      <c r="D21" s="437" t="s">
        <v>1993</v>
      </c>
      <c r="E21" s="433" t="s">
        <v>1453</v>
      </c>
      <c r="F21" s="422" t="s">
        <v>1994</v>
      </c>
    </row>
    <row r="22" spans="1:6" ht="60" x14ac:dyDescent="0.25">
      <c r="A22" s="420">
        <v>18</v>
      </c>
      <c r="B22" s="423" t="s">
        <v>1995</v>
      </c>
      <c r="C22" s="433">
        <v>2021</v>
      </c>
      <c r="D22" s="437" t="s">
        <v>1996</v>
      </c>
      <c r="E22" s="433" t="s">
        <v>1948</v>
      </c>
      <c r="F22" s="422" t="s">
        <v>1997</v>
      </c>
    </row>
    <row r="23" spans="1:6" ht="60" x14ac:dyDescent="0.25">
      <c r="A23" s="420">
        <v>19</v>
      </c>
      <c r="B23" s="423" t="s">
        <v>1319</v>
      </c>
      <c r="C23" s="433">
        <v>2021</v>
      </c>
      <c r="D23" s="436" t="s">
        <v>1998</v>
      </c>
      <c r="E23" s="433" t="s">
        <v>1981</v>
      </c>
      <c r="F23" s="422" t="s">
        <v>1999</v>
      </c>
    </row>
    <row r="24" spans="1:6" ht="60" x14ac:dyDescent="0.25">
      <c r="A24" s="420">
        <v>20</v>
      </c>
      <c r="B24" s="423" t="s">
        <v>1494</v>
      </c>
      <c r="C24" s="433">
        <v>2021</v>
      </c>
      <c r="D24" s="433" t="s">
        <v>2000</v>
      </c>
      <c r="E24" s="433" t="s">
        <v>1981</v>
      </c>
      <c r="F24" s="422" t="s">
        <v>2001</v>
      </c>
    </row>
    <row r="25" spans="1:6" ht="60" x14ac:dyDescent="0.25">
      <c r="A25" s="420">
        <v>21</v>
      </c>
      <c r="B25" s="423" t="s">
        <v>2002</v>
      </c>
      <c r="C25" s="433">
        <v>2021</v>
      </c>
      <c r="D25" s="436" t="s">
        <v>2003</v>
      </c>
      <c r="E25" s="433" t="s">
        <v>1981</v>
      </c>
      <c r="F25" s="422" t="s">
        <v>2004</v>
      </c>
    </row>
    <row r="26" spans="1:6" ht="105" x14ac:dyDescent="0.25">
      <c r="A26" s="420">
        <v>22</v>
      </c>
      <c r="B26" s="423" t="s">
        <v>2005</v>
      </c>
      <c r="C26" s="433">
        <v>2021</v>
      </c>
      <c r="D26" s="436" t="s">
        <v>2006</v>
      </c>
      <c r="E26" s="433" t="s">
        <v>1453</v>
      </c>
      <c r="F26" s="422" t="s">
        <v>2007</v>
      </c>
    </row>
    <row r="27" spans="1:6" ht="75" x14ac:dyDescent="0.25">
      <c r="A27" s="420">
        <v>23</v>
      </c>
      <c r="B27" s="423" t="s">
        <v>2008</v>
      </c>
      <c r="C27" s="433">
        <v>2021</v>
      </c>
      <c r="D27" s="436" t="s">
        <v>2009</v>
      </c>
      <c r="E27" s="433" t="s">
        <v>1453</v>
      </c>
      <c r="F27" s="422" t="s">
        <v>2010</v>
      </c>
    </row>
    <row r="28" spans="1:6" ht="75" x14ac:dyDescent="0.25">
      <c r="A28" s="420">
        <v>24</v>
      </c>
      <c r="B28" s="423" t="s">
        <v>2011</v>
      </c>
      <c r="C28" s="433">
        <v>2021</v>
      </c>
      <c r="D28" s="438" t="s">
        <v>2012</v>
      </c>
      <c r="E28" s="433" t="s">
        <v>1948</v>
      </c>
      <c r="F28" s="422" t="s">
        <v>2013</v>
      </c>
    </row>
    <row r="29" spans="1:6" ht="75" x14ac:dyDescent="0.25">
      <c r="A29" s="420">
        <v>25</v>
      </c>
      <c r="B29" s="425" t="s">
        <v>2014</v>
      </c>
      <c r="C29" s="435">
        <v>2021</v>
      </c>
      <c r="D29" s="435" t="s">
        <v>2015</v>
      </c>
      <c r="E29" s="435" t="s">
        <v>1981</v>
      </c>
      <c r="F29" s="422" t="s">
        <v>2016</v>
      </c>
    </row>
    <row r="30" spans="1:6" ht="90" x14ac:dyDescent="0.25">
      <c r="A30" s="420">
        <v>26</v>
      </c>
      <c r="B30" s="425" t="s">
        <v>2017</v>
      </c>
      <c r="C30" s="435">
        <v>2021</v>
      </c>
      <c r="D30" s="435" t="s">
        <v>2018</v>
      </c>
      <c r="E30" s="435" t="s">
        <v>1453</v>
      </c>
      <c r="F30" s="422" t="s">
        <v>2019</v>
      </c>
    </row>
    <row r="31" spans="1:6" ht="75" x14ac:dyDescent="0.25">
      <c r="A31" s="420">
        <v>27</v>
      </c>
      <c r="B31" s="421" t="s">
        <v>804</v>
      </c>
      <c r="C31" s="433">
        <v>2021</v>
      </c>
      <c r="D31" s="433" t="s">
        <v>2020</v>
      </c>
      <c r="E31" s="433" t="s">
        <v>1981</v>
      </c>
      <c r="F31" s="422" t="s">
        <v>1682</v>
      </c>
    </row>
    <row r="32" spans="1:6" ht="60" x14ac:dyDescent="0.25">
      <c r="A32" s="420">
        <v>28</v>
      </c>
      <c r="B32" s="421" t="s">
        <v>1016</v>
      </c>
      <c r="C32" s="433">
        <v>2021</v>
      </c>
      <c r="D32" s="433" t="s">
        <v>2021</v>
      </c>
      <c r="E32" s="433" t="s">
        <v>1981</v>
      </c>
      <c r="F32" s="422" t="s">
        <v>2022</v>
      </c>
    </row>
    <row r="33" spans="1:6" ht="90" x14ac:dyDescent="0.25">
      <c r="A33" s="420">
        <v>29</v>
      </c>
      <c r="B33" s="421" t="s">
        <v>2023</v>
      </c>
      <c r="C33" s="433">
        <v>2022</v>
      </c>
      <c r="D33" s="433" t="s">
        <v>2024</v>
      </c>
      <c r="E33" s="433" t="s">
        <v>2025</v>
      </c>
      <c r="F33" s="422" t="s">
        <v>2026</v>
      </c>
    </row>
    <row r="34" spans="1:6" ht="105" x14ac:dyDescent="0.25">
      <c r="A34" s="420">
        <v>30</v>
      </c>
      <c r="B34" s="421" t="s">
        <v>2027</v>
      </c>
      <c r="C34" s="433">
        <v>2022</v>
      </c>
      <c r="D34" s="433" t="s">
        <v>2028</v>
      </c>
      <c r="E34" s="433" t="s">
        <v>2025</v>
      </c>
      <c r="F34" s="422" t="s">
        <v>2029</v>
      </c>
    </row>
    <row r="35" spans="1:6" ht="60" x14ac:dyDescent="0.25">
      <c r="A35" s="420">
        <v>31</v>
      </c>
      <c r="B35" s="421" t="s">
        <v>2030</v>
      </c>
      <c r="C35" s="433">
        <v>2022</v>
      </c>
      <c r="D35" s="433" t="s">
        <v>2031</v>
      </c>
      <c r="E35" s="433" t="s">
        <v>1948</v>
      </c>
      <c r="F35" s="422" t="s">
        <v>2032</v>
      </c>
    </row>
    <row r="36" spans="1:6" ht="75" x14ac:dyDescent="0.25">
      <c r="A36" s="420">
        <v>32</v>
      </c>
      <c r="B36" s="426" t="s">
        <v>2033</v>
      </c>
      <c r="C36" s="433">
        <v>2022</v>
      </c>
      <c r="D36" s="433" t="s">
        <v>2034</v>
      </c>
      <c r="E36" s="433" t="s">
        <v>1981</v>
      </c>
      <c r="F36" s="422" t="s">
        <v>2035</v>
      </c>
    </row>
    <row r="37" spans="1:6" ht="90" x14ac:dyDescent="0.25">
      <c r="A37" s="420">
        <v>33</v>
      </c>
      <c r="B37" s="421" t="s">
        <v>2036</v>
      </c>
      <c r="C37" s="433">
        <v>2022</v>
      </c>
      <c r="D37" s="433" t="s">
        <v>2037</v>
      </c>
      <c r="E37" s="433" t="s">
        <v>1981</v>
      </c>
      <c r="F37" s="422" t="s">
        <v>2038</v>
      </c>
    </row>
    <row r="38" spans="1:6" ht="75" x14ac:dyDescent="0.25">
      <c r="A38" s="420">
        <v>34</v>
      </c>
      <c r="B38" s="423" t="s">
        <v>2039</v>
      </c>
      <c r="C38" s="433">
        <v>2022</v>
      </c>
      <c r="D38" s="436" t="s">
        <v>2040</v>
      </c>
      <c r="E38" s="433" t="s">
        <v>1948</v>
      </c>
      <c r="F38" s="422" t="s">
        <v>2041</v>
      </c>
    </row>
    <row r="39" spans="1:6" ht="60" x14ac:dyDescent="0.25">
      <c r="A39" s="420">
        <v>35</v>
      </c>
      <c r="B39" s="427" t="s">
        <v>2042</v>
      </c>
      <c r="C39" s="433">
        <v>2022</v>
      </c>
      <c r="D39" s="436" t="s">
        <v>2043</v>
      </c>
      <c r="E39" s="433" t="s">
        <v>1981</v>
      </c>
      <c r="F39" s="422" t="s">
        <v>2044</v>
      </c>
    </row>
    <row r="40" spans="1:6" ht="75" x14ac:dyDescent="0.25">
      <c r="A40" s="420">
        <v>36</v>
      </c>
      <c r="B40" s="423" t="s">
        <v>2045</v>
      </c>
      <c r="C40" s="433">
        <v>2022</v>
      </c>
      <c r="D40" s="436" t="s">
        <v>2046</v>
      </c>
      <c r="E40" s="433" t="s">
        <v>1948</v>
      </c>
      <c r="F40" s="422" t="s">
        <v>2047</v>
      </c>
    </row>
    <row r="41" spans="1:6" ht="75" x14ac:dyDescent="0.25">
      <c r="A41" s="420">
        <v>37</v>
      </c>
      <c r="B41" s="423" t="s">
        <v>2048</v>
      </c>
      <c r="C41" s="433">
        <v>2022</v>
      </c>
      <c r="D41" s="436" t="s">
        <v>2049</v>
      </c>
      <c r="E41" s="433" t="s">
        <v>1981</v>
      </c>
      <c r="F41" s="422" t="s">
        <v>2050</v>
      </c>
    </row>
    <row r="42" spans="1:6" ht="60" x14ac:dyDescent="0.25">
      <c r="A42" s="420">
        <v>38</v>
      </c>
      <c r="B42" s="423" t="s">
        <v>2051</v>
      </c>
      <c r="C42" s="433">
        <v>2022</v>
      </c>
      <c r="D42" s="436" t="s">
        <v>2052</v>
      </c>
      <c r="E42" s="433" t="s">
        <v>1981</v>
      </c>
      <c r="F42" s="422" t="s">
        <v>2053</v>
      </c>
    </row>
    <row r="43" spans="1:6" ht="90" x14ac:dyDescent="0.25">
      <c r="A43" s="420">
        <v>39</v>
      </c>
      <c r="B43" s="423" t="s">
        <v>1426</v>
      </c>
      <c r="C43" s="433">
        <v>2022</v>
      </c>
      <c r="D43" s="436" t="s">
        <v>2054</v>
      </c>
      <c r="E43" s="433" t="s">
        <v>1517</v>
      </c>
      <c r="F43" s="422" t="s">
        <v>2055</v>
      </c>
    </row>
    <row r="44" spans="1:6" ht="90" x14ac:dyDescent="0.25">
      <c r="A44" s="420">
        <v>40</v>
      </c>
      <c r="B44" s="423" t="s">
        <v>1460</v>
      </c>
      <c r="C44" s="433">
        <v>2022</v>
      </c>
      <c r="D44" s="436" t="s">
        <v>2056</v>
      </c>
      <c r="E44" s="433" t="s">
        <v>1981</v>
      </c>
      <c r="F44" s="422" t="s">
        <v>2057</v>
      </c>
    </row>
    <row r="45" spans="1:6" ht="60" x14ac:dyDescent="0.25">
      <c r="A45" s="420">
        <v>41</v>
      </c>
      <c r="B45" s="423" t="s">
        <v>2058</v>
      </c>
      <c r="C45" s="433">
        <v>2022</v>
      </c>
      <c r="D45" s="436" t="s">
        <v>2059</v>
      </c>
      <c r="E45" s="433" t="s">
        <v>1981</v>
      </c>
      <c r="F45" s="422" t="s">
        <v>2060</v>
      </c>
    </row>
    <row r="46" spans="1:6" ht="60" x14ac:dyDescent="0.25">
      <c r="A46" s="420">
        <v>42</v>
      </c>
      <c r="B46" s="423" t="s">
        <v>2061</v>
      </c>
      <c r="C46" s="433">
        <v>2022</v>
      </c>
      <c r="D46" s="436" t="s">
        <v>2062</v>
      </c>
      <c r="E46" s="433" t="s">
        <v>1948</v>
      </c>
      <c r="F46" s="422" t="s">
        <v>2063</v>
      </c>
    </row>
    <row r="47" spans="1:6" ht="60" x14ac:dyDescent="0.25">
      <c r="A47" s="420">
        <v>43</v>
      </c>
      <c r="B47" s="423" t="s">
        <v>2064</v>
      </c>
      <c r="C47" s="433">
        <v>2022</v>
      </c>
      <c r="D47" s="436" t="s">
        <v>2065</v>
      </c>
      <c r="E47" s="433" t="s">
        <v>1948</v>
      </c>
      <c r="F47" s="422" t="s">
        <v>2066</v>
      </c>
    </row>
    <row r="48" spans="1:6" ht="60" x14ac:dyDescent="0.25">
      <c r="A48" s="420">
        <v>44</v>
      </c>
      <c r="B48" s="423" t="s">
        <v>2067</v>
      </c>
      <c r="C48" s="433">
        <v>2022</v>
      </c>
      <c r="D48" s="436" t="s">
        <v>2068</v>
      </c>
      <c r="E48" s="433" t="s">
        <v>1981</v>
      </c>
      <c r="F48" s="422" t="s">
        <v>2069</v>
      </c>
    </row>
    <row r="49" spans="1:6" ht="60" x14ac:dyDescent="0.25">
      <c r="A49" s="420">
        <v>45</v>
      </c>
      <c r="B49" s="423" t="s">
        <v>2070</v>
      </c>
      <c r="C49" s="433">
        <v>2022</v>
      </c>
      <c r="D49" s="436" t="s">
        <v>2071</v>
      </c>
      <c r="E49" s="433" t="s">
        <v>2072</v>
      </c>
      <c r="F49" s="422" t="s">
        <v>2073</v>
      </c>
    </row>
    <row r="50" spans="1:6" ht="75" x14ac:dyDescent="0.25">
      <c r="A50" s="420">
        <v>46</v>
      </c>
      <c r="B50" s="423" t="s">
        <v>2074</v>
      </c>
      <c r="C50" s="433">
        <v>2022</v>
      </c>
      <c r="D50" s="436" t="s">
        <v>2075</v>
      </c>
      <c r="E50" s="433" t="s">
        <v>1948</v>
      </c>
      <c r="F50" s="422" t="s">
        <v>2076</v>
      </c>
    </row>
    <row r="51" spans="1:6" ht="60" x14ac:dyDescent="0.25">
      <c r="A51" s="420">
        <v>47</v>
      </c>
      <c r="B51" s="427" t="s">
        <v>988</v>
      </c>
      <c r="C51" s="433">
        <v>2022</v>
      </c>
      <c r="D51" s="436" t="s">
        <v>2077</v>
      </c>
      <c r="E51" s="433" t="s">
        <v>1981</v>
      </c>
      <c r="F51" s="422" t="s">
        <v>2078</v>
      </c>
    </row>
    <row r="52" spans="1:6" ht="75" x14ac:dyDescent="0.25">
      <c r="A52" s="420">
        <v>48</v>
      </c>
      <c r="B52" s="423" t="s">
        <v>951</v>
      </c>
      <c r="C52" s="433">
        <v>2022</v>
      </c>
      <c r="D52" s="436" t="s">
        <v>2079</v>
      </c>
      <c r="E52" s="433" t="s">
        <v>1981</v>
      </c>
      <c r="F52" s="422" t="s">
        <v>2080</v>
      </c>
    </row>
    <row r="53" spans="1:6" ht="60" x14ac:dyDescent="0.25">
      <c r="A53" s="420">
        <v>49</v>
      </c>
      <c r="B53" s="428" t="s">
        <v>2081</v>
      </c>
      <c r="C53" s="433">
        <v>2022</v>
      </c>
      <c r="D53" s="433" t="s">
        <v>2082</v>
      </c>
      <c r="E53" s="433" t="s">
        <v>1981</v>
      </c>
      <c r="F53" s="422" t="s">
        <v>1747</v>
      </c>
    </row>
    <row r="54" spans="1:6" ht="60" x14ac:dyDescent="0.25">
      <c r="A54" s="420">
        <v>50</v>
      </c>
      <c r="B54" s="423" t="s">
        <v>2083</v>
      </c>
      <c r="C54" s="433">
        <v>2023</v>
      </c>
      <c r="D54" s="436" t="s">
        <v>2084</v>
      </c>
      <c r="E54" s="433" t="s">
        <v>2072</v>
      </c>
      <c r="F54" s="422" t="s">
        <v>2083</v>
      </c>
    </row>
    <row r="55" spans="1:6" ht="30" x14ac:dyDescent="0.25">
      <c r="A55" s="420">
        <v>51</v>
      </c>
      <c r="B55" s="423" t="s">
        <v>2085</v>
      </c>
      <c r="C55" s="433">
        <v>2023</v>
      </c>
      <c r="D55" s="436" t="s">
        <v>2086</v>
      </c>
      <c r="E55" s="433" t="s">
        <v>1981</v>
      </c>
      <c r="F55" s="422" t="s">
        <v>2087</v>
      </c>
    </row>
    <row r="56" spans="1:6" ht="75" x14ac:dyDescent="0.25">
      <c r="A56" s="420">
        <v>52</v>
      </c>
      <c r="B56" s="423" t="s">
        <v>1503</v>
      </c>
      <c r="C56" s="433">
        <v>2023</v>
      </c>
      <c r="D56" s="436" t="s">
        <v>2088</v>
      </c>
      <c r="E56" s="433" t="s">
        <v>1981</v>
      </c>
      <c r="F56" s="422" t="s">
        <v>2089</v>
      </c>
    </row>
    <row r="57" spans="1:6" ht="60" x14ac:dyDescent="0.25">
      <c r="A57" s="420">
        <v>53</v>
      </c>
      <c r="B57" s="423" t="s">
        <v>2090</v>
      </c>
      <c r="C57" s="433">
        <v>2023</v>
      </c>
      <c r="D57" s="438" t="s">
        <v>2012</v>
      </c>
      <c r="E57" s="433" t="s">
        <v>1981</v>
      </c>
      <c r="F57" s="422" t="s">
        <v>2091</v>
      </c>
    </row>
    <row r="58" spans="1:6" ht="60" x14ac:dyDescent="0.25">
      <c r="A58" s="420">
        <v>54</v>
      </c>
      <c r="B58" s="424" t="s">
        <v>2092</v>
      </c>
      <c r="C58" s="435">
        <v>2023</v>
      </c>
      <c r="D58" s="435" t="s">
        <v>2093</v>
      </c>
      <c r="E58" s="435" t="s">
        <v>1453</v>
      </c>
      <c r="F58" s="422" t="s">
        <v>2094</v>
      </c>
    </row>
    <row r="59" spans="1:6" ht="60" x14ac:dyDescent="0.25">
      <c r="A59" s="420">
        <v>55</v>
      </c>
      <c r="B59" s="424" t="s">
        <v>2095</v>
      </c>
      <c r="C59" s="435">
        <v>2023</v>
      </c>
      <c r="D59" s="435" t="s">
        <v>2096</v>
      </c>
      <c r="E59" s="435" t="s">
        <v>1453</v>
      </c>
      <c r="F59" s="422" t="s">
        <v>2094</v>
      </c>
    </row>
    <row r="60" spans="1:6" ht="75" x14ac:dyDescent="0.25">
      <c r="A60" s="420">
        <v>56</v>
      </c>
      <c r="B60" s="424" t="s">
        <v>2097</v>
      </c>
      <c r="C60" s="435">
        <v>2023</v>
      </c>
      <c r="D60" s="435" t="s">
        <v>2098</v>
      </c>
      <c r="E60" s="435" t="s">
        <v>1453</v>
      </c>
      <c r="F60" s="422" t="s">
        <v>2094</v>
      </c>
    </row>
    <row r="61" spans="1:6" ht="120" x14ac:dyDescent="0.25">
      <c r="A61" s="420">
        <v>57</v>
      </c>
      <c r="B61" s="425" t="s">
        <v>2099</v>
      </c>
      <c r="C61" s="435">
        <v>2023</v>
      </c>
      <c r="D61" s="435" t="s">
        <v>2100</v>
      </c>
      <c r="E61" s="435" t="s">
        <v>1517</v>
      </c>
      <c r="F61" s="422" t="s">
        <v>2101</v>
      </c>
    </row>
    <row r="62" spans="1:6" ht="105" x14ac:dyDescent="0.25">
      <c r="A62" s="420">
        <v>58</v>
      </c>
      <c r="B62" s="425" t="s">
        <v>2102</v>
      </c>
      <c r="C62" s="435">
        <v>2023</v>
      </c>
      <c r="D62" s="435" t="s">
        <v>2103</v>
      </c>
      <c r="E62" s="435" t="s">
        <v>2072</v>
      </c>
      <c r="F62" s="422" t="s">
        <v>2104</v>
      </c>
    </row>
    <row r="63" spans="1:6" ht="90" x14ac:dyDescent="0.25">
      <c r="A63" s="420">
        <v>59</v>
      </c>
      <c r="B63" s="421" t="s">
        <v>802</v>
      </c>
      <c r="C63" s="433">
        <v>2023</v>
      </c>
      <c r="D63" s="433" t="s">
        <v>2105</v>
      </c>
      <c r="E63" s="433" t="s">
        <v>1981</v>
      </c>
      <c r="F63" s="422" t="s">
        <v>1681</v>
      </c>
    </row>
    <row r="64" spans="1:6" ht="105" x14ac:dyDescent="0.25">
      <c r="A64" s="420">
        <v>60</v>
      </c>
      <c r="B64" s="424" t="s">
        <v>2106</v>
      </c>
      <c r="C64" s="435">
        <v>2023</v>
      </c>
      <c r="D64" s="435" t="s">
        <v>2107</v>
      </c>
      <c r="E64" s="435" t="s">
        <v>2025</v>
      </c>
      <c r="F64" s="422" t="s">
        <v>2108</v>
      </c>
    </row>
    <row r="65" spans="1:6" ht="105" x14ac:dyDescent="0.25">
      <c r="A65" s="420">
        <v>61</v>
      </c>
      <c r="B65" s="424" t="s">
        <v>2109</v>
      </c>
      <c r="C65" s="435">
        <v>2023</v>
      </c>
      <c r="D65" s="435" t="s">
        <v>2084</v>
      </c>
      <c r="E65" s="435" t="s">
        <v>2025</v>
      </c>
      <c r="F65" s="422" t="s">
        <v>2110</v>
      </c>
    </row>
    <row r="66" spans="1:6" ht="105" x14ac:dyDescent="0.25">
      <c r="A66" s="420">
        <v>62</v>
      </c>
      <c r="B66" s="424" t="s">
        <v>2111</v>
      </c>
      <c r="C66" s="435">
        <v>2023</v>
      </c>
      <c r="D66" s="435" t="s">
        <v>2112</v>
      </c>
      <c r="E66" s="435" t="s">
        <v>2025</v>
      </c>
      <c r="F66" s="422" t="s">
        <v>2113</v>
      </c>
    </row>
    <row r="67" spans="1:6" ht="105" x14ac:dyDescent="0.25">
      <c r="A67" s="420">
        <v>63</v>
      </c>
      <c r="B67" s="425" t="s">
        <v>2114</v>
      </c>
      <c r="C67" s="435">
        <v>2023</v>
      </c>
      <c r="D67" s="435" t="s">
        <v>2115</v>
      </c>
      <c r="E67" s="435" t="s">
        <v>2025</v>
      </c>
      <c r="F67" s="422" t="s">
        <v>2116</v>
      </c>
    </row>
    <row r="68" spans="1:6" ht="60" x14ac:dyDescent="0.25">
      <c r="A68" s="420">
        <v>64</v>
      </c>
      <c r="B68" s="425" t="s">
        <v>2117</v>
      </c>
      <c r="C68" s="435">
        <v>2024</v>
      </c>
      <c r="D68" s="435" t="s">
        <v>2118</v>
      </c>
      <c r="E68" s="433" t="s">
        <v>1981</v>
      </c>
      <c r="F68" s="422" t="s">
        <v>2119</v>
      </c>
    </row>
    <row r="69" spans="1:6" ht="75" x14ac:dyDescent="0.25">
      <c r="A69" s="420">
        <v>65</v>
      </c>
      <c r="B69" s="424" t="s">
        <v>2120</v>
      </c>
      <c r="C69" s="435">
        <v>2024</v>
      </c>
      <c r="D69" s="435" t="s">
        <v>2084</v>
      </c>
      <c r="E69" s="435" t="s">
        <v>1453</v>
      </c>
      <c r="F69" s="422" t="s">
        <v>2121</v>
      </c>
    </row>
    <row r="70" spans="1:6" ht="90" x14ac:dyDescent="0.25">
      <c r="A70" s="420">
        <v>66</v>
      </c>
      <c r="B70" s="424" t="s">
        <v>2122</v>
      </c>
      <c r="C70" s="435">
        <v>2024</v>
      </c>
      <c r="D70" s="435" t="s">
        <v>2103</v>
      </c>
      <c r="E70" s="435" t="s">
        <v>1453</v>
      </c>
      <c r="F70" s="422" t="s">
        <v>2121</v>
      </c>
    </row>
    <row r="71" spans="1:6" ht="75" x14ac:dyDescent="0.25">
      <c r="A71" s="420">
        <v>67</v>
      </c>
      <c r="B71" s="425" t="s">
        <v>2123</v>
      </c>
      <c r="C71" s="435">
        <v>2024</v>
      </c>
      <c r="D71" s="435" t="s">
        <v>2124</v>
      </c>
      <c r="E71" s="435" t="s">
        <v>1453</v>
      </c>
      <c r="F71" s="422" t="s">
        <v>2121</v>
      </c>
    </row>
    <row r="72" spans="1:6" ht="120" x14ac:dyDescent="0.25">
      <c r="A72" s="420">
        <v>68</v>
      </c>
      <c r="B72" s="425" t="s">
        <v>2125</v>
      </c>
      <c r="C72" s="435">
        <v>2024</v>
      </c>
      <c r="D72" s="435" t="s">
        <v>2126</v>
      </c>
      <c r="E72" s="435" t="s">
        <v>2025</v>
      </c>
      <c r="F72" s="422" t="s">
        <v>2127</v>
      </c>
    </row>
    <row r="73" spans="1:6" ht="255" x14ac:dyDescent="0.25">
      <c r="A73" s="420">
        <v>69</v>
      </c>
      <c r="B73" s="425" t="s">
        <v>2128</v>
      </c>
      <c r="C73" s="435">
        <v>2024</v>
      </c>
      <c r="D73" s="435" t="s">
        <v>2129</v>
      </c>
      <c r="E73" s="435" t="s">
        <v>1517</v>
      </c>
      <c r="F73" s="422" t="s">
        <v>2130</v>
      </c>
    </row>
    <row r="74" spans="1:6" ht="75" x14ac:dyDescent="0.25">
      <c r="A74" s="420">
        <v>70</v>
      </c>
      <c r="B74" s="425" t="s">
        <v>2131</v>
      </c>
      <c r="C74" s="435">
        <v>2024</v>
      </c>
      <c r="D74" s="435" t="s">
        <v>2132</v>
      </c>
      <c r="E74" s="435" t="s">
        <v>2025</v>
      </c>
      <c r="F74" s="422" t="s">
        <v>2133</v>
      </c>
    </row>
    <row r="75" spans="1:6" ht="105" x14ac:dyDescent="0.25">
      <c r="A75" s="420">
        <v>71</v>
      </c>
      <c r="B75" s="425" t="s">
        <v>2134</v>
      </c>
      <c r="C75" s="435">
        <v>2024</v>
      </c>
      <c r="D75" s="435" t="s">
        <v>2135</v>
      </c>
      <c r="E75" s="435" t="s">
        <v>1981</v>
      </c>
      <c r="F75" s="422" t="s">
        <v>2136</v>
      </c>
    </row>
    <row r="76" spans="1:6" ht="75" x14ac:dyDescent="0.25">
      <c r="A76" s="420">
        <v>72</v>
      </c>
      <c r="B76" s="421" t="s">
        <v>2137</v>
      </c>
      <c r="C76" s="420">
        <v>2024</v>
      </c>
      <c r="D76" s="420" t="s">
        <v>2138</v>
      </c>
      <c r="E76" s="420" t="s">
        <v>1517</v>
      </c>
      <c r="F76" s="422" t="s">
        <v>1679</v>
      </c>
    </row>
    <row r="77" spans="1:6" ht="90" x14ac:dyDescent="0.25">
      <c r="A77" s="420">
        <v>73</v>
      </c>
      <c r="B77" s="428" t="s">
        <v>2139</v>
      </c>
      <c r="C77" s="433">
        <v>2024</v>
      </c>
      <c r="D77" s="433" t="s">
        <v>2140</v>
      </c>
      <c r="E77" s="433" t="s">
        <v>1453</v>
      </c>
      <c r="F77" s="422" t="s">
        <v>2141</v>
      </c>
    </row>
    <row r="78" spans="1:6" ht="90" x14ac:dyDescent="0.25">
      <c r="A78" s="420">
        <v>74</v>
      </c>
      <c r="B78" s="421" t="s">
        <v>2142</v>
      </c>
      <c r="C78" s="433">
        <v>2024</v>
      </c>
      <c r="D78" s="433" t="s">
        <v>2143</v>
      </c>
      <c r="E78" s="433" t="s">
        <v>1453</v>
      </c>
      <c r="F78" s="422" t="s">
        <v>2141</v>
      </c>
    </row>
    <row r="79" spans="1:6" ht="120" x14ac:dyDescent="0.25">
      <c r="A79" s="420">
        <v>75</v>
      </c>
      <c r="B79" s="421" t="s">
        <v>2144</v>
      </c>
      <c r="C79" s="433">
        <v>2024</v>
      </c>
      <c r="D79" s="433" t="s">
        <v>2145</v>
      </c>
      <c r="E79" s="433" t="s">
        <v>1453</v>
      </c>
      <c r="F79" s="422" t="s">
        <v>2146</v>
      </c>
    </row>
    <row r="80" spans="1:6" ht="60" x14ac:dyDescent="0.25">
      <c r="A80" s="420">
        <v>76</v>
      </c>
      <c r="B80" s="421" t="s">
        <v>2147</v>
      </c>
      <c r="C80" s="433">
        <v>2021</v>
      </c>
      <c r="D80" s="433" t="s">
        <v>2148</v>
      </c>
      <c r="E80" s="433" t="s">
        <v>1948</v>
      </c>
      <c r="F80" s="422" t="s">
        <v>2149</v>
      </c>
    </row>
    <row r="81" spans="1:6" ht="60" x14ac:dyDescent="0.25">
      <c r="A81" s="420">
        <v>77</v>
      </c>
      <c r="B81" s="429" t="s">
        <v>1414</v>
      </c>
      <c r="C81" s="433">
        <v>2021</v>
      </c>
      <c r="D81" s="433" t="s">
        <v>2150</v>
      </c>
      <c r="E81" s="433" t="s">
        <v>1981</v>
      </c>
      <c r="F81" s="422" t="s">
        <v>2151</v>
      </c>
    </row>
    <row r="82" spans="1:6" ht="60" x14ac:dyDescent="0.25">
      <c r="A82" s="420">
        <v>78</v>
      </c>
      <c r="B82" s="421" t="s">
        <v>2152</v>
      </c>
      <c r="C82" s="433">
        <v>2024</v>
      </c>
      <c r="D82" s="433" t="s">
        <v>2153</v>
      </c>
      <c r="E82" s="433" t="s">
        <v>1981</v>
      </c>
      <c r="F82" s="422" t="s">
        <v>2154</v>
      </c>
    </row>
    <row r="83" spans="1:6" ht="75" x14ac:dyDescent="0.25">
      <c r="A83" s="420">
        <v>79</v>
      </c>
      <c r="B83" s="421" t="s">
        <v>2155</v>
      </c>
      <c r="C83" s="433">
        <v>2021</v>
      </c>
      <c r="D83" s="433" t="s">
        <v>2156</v>
      </c>
      <c r="E83" s="433" t="s">
        <v>1948</v>
      </c>
      <c r="F83" s="422" t="s">
        <v>2157</v>
      </c>
    </row>
    <row r="84" spans="1:6" ht="105" x14ac:dyDescent="0.25">
      <c r="A84" s="420">
        <v>80</v>
      </c>
      <c r="B84" s="421" t="s">
        <v>2158</v>
      </c>
      <c r="C84" s="433">
        <v>2021</v>
      </c>
      <c r="D84" s="433" t="s">
        <v>1960</v>
      </c>
      <c r="E84" s="433" t="s">
        <v>1981</v>
      </c>
      <c r="F84" s="422" t="s">
        <v>2159</v>
      </c>
    </row>
    <row r="85" spans="1:6" ht="75" x14ac:dyDescent="0.25">
      <c r="A85" s="420">
        <v>81</v>
      </c>
      <c r="B85" s="421" t="s">
        <v>2160</v>
      </c>
      <c r="C85" s="433">
        <v>2021</v>
      </c>
      <c r="D85" s="433" t="s">
        <v>2161</v>
      </c>
      <c r="E85" s="433" t="s">
        <v>1981</v>
      </c>
      <c r="F85" s="422" t="s">
        <v>2162</v>
      </c>
    </row>
    <row r="86" spans="1:6" ht="60" x14ac:dyDescent="0.25">
      <c r="A86" s="420">
        <v>82</v>
      </c>
      <c r="B86" s="421" t="s">
        <v>2163</v>
      </c>
      <c r="C86" s="433">
        <v>2023</v>
      </c>
      <c r="D86" s="433" t="s">
        <v>2164</v>
      </c>
      <c r="E86" s="433" t="s">
        <v>1948</v>
      </c>
      <c r="F86" s="422" t="s">
        <v>2165</v>
      </c>
    </row>
    <row r="87" spans="1:6" ht="120" x14ac:dyDescent="0.25">
      <c r="A87" s="420">
        <v>83</v>
      </c>
      <c r="B87" s="421" t="s">
        <v>2166</v>
      </c>
      <c r="C87" s="433">
        <v>2024</v>
      </c>
      <c r="D87" s="433" t="s">
        <v>2167</v>
      </c>
      <c r="E87" s="433" t="s">
        <v>1981</v>
      </c>
      <c r="F87" s="422" t="s">
        <v>2168</v>
      </c>
    </row>
    <row r="88" spans="1:6" ht="105" x14ac:dyDescent="0.25">
      <c r="A88" s="420">
        <v>84</v>
      </c>
      <c r="B88" s="421" t="s">
        <v>961</v>
      </c>
      <c r="C88" s="433">
        <v>2023</v>
      </c>
      <c r="D88" s="433" t="s">
        <v>2169</v>
      </c>
      <c r="E88" s="433" t="s">
        <v>1948</v>
      </c>
      <c r="F88" s="422" t="s">
        <v>2170</v>
      </c>
    </row>
    <row r="89" spans="1:6" ht="60" x14ac:dyDescent="0.25">
      <c r="A89" s="420">
        <v>85</v>
      </c>
      <c r="B89" s="421" t="s">
        <v>1480</v>
      </c>
      <c r="C89" s="433">
        <v>2023</v>
      </c>
      <c r="D89" s="433" t="s">
        <v>2171</v>
      </c>
      <c r="E89" s="433" t="s">
        <v>1948</v>
      </c>
      <c r="F89" s="422" t="s">
        <v>2172</v>
      </c>
    </row>
    <row r="90" spans="1:6" ht="90" x14ac:dyDescent="0.25">
      <c r="A90" s="420">
        <v>86</v>
      </c>
      <c r="B90" s="421" t="s">
        <v>2173</v>
      </c>
      <c r="C90" s="433">
        <v>2023</v>
      </c>
      <c r="D90" s="433" t="s">
        <v>2174</v>
      </c>
      <c r="E90" s="433" t="s">
        <v>1948</v>
      </c>
      <c r="F90" s="422" t="s">
        <v>2175</v>
      </c>
    </row>
    <row r="91" spans="1:6" ht="75" x14ac:dyDescent="0.25">
      <c r="A91" s="420">
        <v>87</v>
      </c>
      <c r="B91" s="421" t="s">
        <v>2176</v>
      </c>
      <c r="C91" s="433">
        <v>2023</v>
      </c>
      <c r="D91" s="433" t="s">
        <v>2177</v>
      </c>
      <c r="E91" s="433" t="s">
        <v>1981</v>
      </c>
      <c r="F91" s="422" t="s">
        <v>2178</v>
      </c>
    </row>
    <row r="92" spans="1:6" ht="75" x14ac:dyDescent="0.25">
      <c r="A92" s="420">
        <v>88</v>
      </c>
      <c r="B92" s="421" t="s">
        <v>2179</v>
      </c>
      <c r="C92" s="433">
        <v>2021</v>
      </c>
      <c r="D92" s="433" t="s">
        <v>1987</v>
      </c>
      <c r="E92" s="433" t="s">
        <v>1981</v>
      </c>
      <c r="F92" s="422" t="s">
        <v>2180</v>
      </c>
    </row>
    <row r="93" spans="1:6" ht="60" x14ac:dyDescent="0.25">
      <c r="A93" s="420">
        <v>89</v>
      </c>
      <c r="B93" s="421" t="s">
        <v>2181</v>
      </c>
      <c r="C93" s="433">
        <v>2021</v>
      </c>
      <c r="D93" s="433" t="s">
        <v>2182</v>
      </c>
      <c r="E93" s="433" t="s">
        <v>1981</v>
      </c>
      <c r="F93" s="422" t="s">
        <v>2183</v>
      </c>
    </row>
    <row r="94" spans="1:6" ht="60" x14ac:dyDescent="0.25">
      <c r="A94" s="420">
        <v>90</v>
      </c>
      <c r="B94" s="421" t="s">
        <v>2184</v>
      </c>
      <c r="C94" s="433">
        <v>2023</v>
      </c>
      <c r="D94" s="433" t="s">
        <v>2185</v>
      </c>
      <c r="E94" s="433" t="s">
        <v>1517</v>
      </c>
      <c r="F94" s="422" t="s">
        <v>2186</v>
      </c>
    </row>
    <row r="95" spans="1:6" ht="60" x14ac:dyDescent="0.25">
      <c r="A95" s="420">
        <v>91</v>
      </c>
      <c r="B95" s="421" t="s">
        <v>2187</v>
      </c>
      <c r="C95" s="433">
        <v>2024</v>
      </c>
      <c r="D95" s="433" t="s">
        <v>2188</v>
      </c>
      <c r="E95" s="433" t="s">
        <v>1948</v>
      </c>
      <c r="F95" s="422" t="s">
        <v>2189</v>
      </c>
    </row>
    <row r="96" spans="1:6" ht="90" x14ac:dyDescent="0.25">
      <c r="A96" s="420">
        <v>92</v>
      </c>
      <c r="B96" s="421" t="s">
        <v>2190</v>
      </c>
      <c r="C96" s="433">
        <v>2023</v>
      </c>
      <c r="D96" s="433" t="s">
        <v>2191</v>
      </c>
      <c r="E96" s="433" t="s">
        <v>1981</v>
      </c>
      <c r="F96" s="422" t="s">
        <v>2192</v>
      </c>
    </row>
    <row r="97" spans="1:6" ht="60" x14ac:dyDescent="0.25">
      <c r="A97" s="420">
        <v>93</v>
      </c>
      <c r="B97" s="421" t="s">
        <v>2193</v>
      </c>
      <c r="C97" s="433">
        <v>2021</v>
      </c>
      <c r="D97" s="433" t="s">
        <v>2194</v>
      </c>
      <c r="E97" s="433" t="s">
        <v>1981</v>
      </c>
      <c r="F97" s="422" t="s">
        <v>2195</v>
      </c>
    </row>
    <row r="98" spans="1:6" ht="90" x14ac:dyDescent="0.25">
      <c r="A98" s="420">
        <v>94</v>
      </c>
      <c r="B98" s="421" t="s">
        <v>2196</v>
      </c>
      <c r="C98" s="433">
        <v>2024</v>
      </c>
      <c r="D98" s="433" t="s">
        <v>2197</v>
      </c>
      <c r="E98" s="433" t="s">
        <v>1948</v>
      </c>
      <c r="F98" s="422" t="s">
        <v>2198</v>
      </c>
    </row>
    <row r="99" spans="1:6" ht="60" x14ac:dyDescent="0.25">
      <c r="A99" s="420">
        <v>95</v>
      </c>
      <c r="B99" s="421" t="s">
        <v>2199</v>
      </c>
      <c r="C99" s="433">
        <v>2021</v>
      </c>
      <c r="D99" s="433" t="s">
        <v>2200</v>
      </c>
      <c r="E99" s="433" t="s">
        <v>1981</v>
      </c>
      <c r="F99" s="422" t="s">
        <v>2201</v>
      </c>
    </row>
    <row r="100" spans="1:6" ht="60" x14ac:dyDescent="0.25">
      <c r="A100" s="420">
        <v>96</v>
      </c>
      <c r="B100" s="421" t="s">
        <v>2202</v>
      </c>
      <c r="C100" s="433">
        <v>2021</v>
      </c>
      <c r="D100" s="433" t="s">
        <v>2203</v>
      </c>
      <c r="E100" s="433" t="s">
        <v>1981</v>
      </c>
      <c r="F100" s="422" t="s">
        <v>2204</v>
      </c>
    </row>
    <row r="101" spans="1:6" ht="90" x14ac:dyDescent="0.25">
      <c r="A101" s="420">
        <v>97</v>
      </c>
      <c r="B101" s="421" t="s">
        <v>1408</v>
      </c>
      <c r="C101" s="433">
        <v>2022</v>
      </c>
      <c r="D101" s="433" t="s">
        <v>2205</v>
      </c>
      <c r="E101" s="433" t="s">
        <v>1981</v>
      </c>
      <c r="F101" s="422" t="s">
        <v>2206</v>
      </c>
    </row>
    <row r="102" spans="1:6" ht="90" x14ac:dyDescent="0.25">
      <c r="A102" s="420">
        <v>98</v>
      </c>
      <c r="B102" s="421" t="s">
        <v>2207</v>
      </c>
      <c r="C102" s="433">
        <v>2021</v>
      </c>
      <c r="D102" s="433" t="s">
        <v>2208</v>
      </c>
      <c r="E102" s="433" t="s">
        <v>1981</v>
      </c>
      <c r="F102" s="422" t="s">
        <v>2209</v>
      </c>
    </row>
    <row r="103" spans="1:6" ht="90" x14ac:dyDescent="0.25">
      <c r="A103" s="420">
        <v>99</v>
      </c>
      <c r="B103" s="421" t="s">
        <v>2210</v>
      </c>
      <c r="C103" s="433">
        <v>2021</v>
      </c>
      <c r="D103" s="433" t="s">
        <v>2211</v>
      </c>
      <c r="E103" s="433" t="s">
        <v>1948</v>
      </c>
      <c r="F103" s="422" t="s">
        <v>2212</v>
      </c>
    </row>
    <row r="104" spans="1:6" ht="90" x14ac:dyDescent="0.25">
      <c r="A104" s="420">
        <v>100</v>
      </c>
      <c r="B104" s="421" t="s">
        <v>2213</v>
      </c>
      <c r="C104" s="433">
        <v>2024</v>
      </c>
      <c r="D104" s="433" t="s">
        <v>2214</v>
      </c>
      <c r="E104" s="433" t="s">
        <v>1948</v>
      </c>
      <c r="F104" s="422" t="s">
        <v>2215</v>
      </c>
    </row>
    <row r="105" spans="1:6" ht="60" x14ac:dyDescent="0.25">
      <c r="A105" s="420">
        <v>101</v>
      </c>
      <c r="B105" s="421" t="s">
        <v>2216</v>
      </c>
      <c r="C105" s="433">
        <v>2021</v>
      </c>
      <c r="D105" s="433" t="s">
        <v>2217</v>
      </c>
      <c r="E105" s="433" t="s">
        <v>1948</v>
      </c>
      <c r="F105" s="422" t="s">
        <v>2218</v>
      </c>
    </row>
    <row r="106" spans="1:6" ht="105" x14ac:dyDescent="0.25">
      <c r="A106" s="420">
        <v>102</v>
      </c>
      <c r="B106" s="421" t="s">
        <v>2102</v>
      </c>
      <c r="C106" s="433">
        <v>2024</v>
      </c>
      <c r="D106" s="433" t="s">
        <v>2103</v>
      </c>
      <c r="E106" s="433" t="s">
        <v>2072</v>
      </c>
      <c r="F106" s="422" t="s">
        <v>2104</v>
      </c>
    </row>
    <row r="107" spans="1:6" ht="75" x14ac:dyDescent="0.25">
      <c r="A107" s="420">
        <v>103</v>
      </c>
      <c r="B107" s="421" t="s">
        <v>2219</v>
      </c>
      <c r="C107" s="433">
        <v>2023</v>
      </c>
      <c r="D107" s="433" t="s">
        <v>2220</v>
      </c>
      <c r="E107" s="433" t="s">
        <v>1948</v>
      </c>
      <c r="F107" s="422" t="s">
        <v>2221</v>
      </c>
    </row>
    <row r="108" spans="1:6" ht="75" x14ac:dyDescent="0.25">
      <c r="A108" s="420">
        <v>104</v>
      </c>
      <c r="B108" s="421" t="s">
        <v>2222</v>
      </c>
      <c r="C108" s="433">
        <v>2022</v>
      </c>
      <c r="D108" s="433" t="s">
        <v>2065</v>
      </c>
      <c r="E108" s="433" t="s">
        <v>1948</v>
      </c>
      <c r="F108" s="422" t="s">
        <v>2066</v>
      </c>
    </row>
    <row r="109" spans="1:6" ht="90" x14ac:dyDescent="0.25">
      <c r="A109" s="420">
        <v>105</v>
      </c>
      <c r="B109" s="421" t="s">
        <v>2223</v>
      </c>
      <c r="C109" s="433">
        <v>2021</v>
      </c>
      <c r="D109" s="433" t="s">
        <v>2224</v>
      </c>
      <c r="E109" s="433" t="s">
        <v>1981</v>
      </c>
      <c r="F109" s="422" t="s">
        <v>2225</v>
      </c>
    </row>
    <row r="110" spans="1:6" ht="60" x14ac:dyDescent="0.25">
      <c r="A110" s="420">
        <v>106</v>
      </c>
      <c r="B110" s="421" t="s">
        <v>1497</v>
      </c>
      <c r="C110" s="433">
        <v>2021</v>
      </c>
      <c r="D110" s="433" t="s">
        <v>2226</v>
      </c>
      <c r="E110" s="433" t="s">
        <v>1981</v>
      </c>
      <c r="F110" s="422" t="s">
        <v>1902</v>
      </c>
    </row>
    <row r="111" spans="1:6" ht="75" x14ac:dyDescent="0.25">
      <c r="A111" s="420">
        <v>107</v>
      </c>
      <c r="B111" s="421" t="s">
        <v>2227</v>
      </c>
      <c r="C111" s="433">
        <v>2021</v>
      </c>
      <c r="D111" s="433" t="s">
        <v>2228</v>
      </c>
      <c r="E111" s="433" t="s">
        <v>1948</v>
      </c>
      <c r="F111" s="422" t="s">
        <v>2229</v>
      </c>
    </row>
    <row r="112" spans="1:6" ht="60" x14ac:dyDescent="0.25">
      <c r="A112" s="420">
        <v>108</v>
      </c>
      <c r="B112" s="421" t="s">
        <v>2230</v>
      </c>
      <c r="C112" s="433">
        <v>2021</v>
      </c>
      <c r="D112" s="433" t="s">
        <v>2231</v>
      </c>
      <c r="E112" s="433" t="s">
        <v>1948</v>
      </c>
      <c r="F112" s="422" t="s">
        <v>2232</v>
      </c>
    </row>
    <row r="113" spans="1:6" ht="60" x14ac:dyDescent="0.25">
      <c r="A113" s="420">
        <v>109</v>
      </c>
      <c r="B113" s="421" t="s">
        <v>2233</v>
      </c>
      <c r="C113" s="433">
        <v>2021</v>
      </c>
      <c r="D113" s="433" t="s">
        <v>2234</v>
      </c>
      <c r="E113" s="433" t="s">
        <v>1981</v>
      </c>
      <c r="F113" s="422" t="s">
        <v>2235</v>
      </c>
    </row>
    <row r="114" spans="1:6" ht="60" x14ac:dyDescent="0.25">
      <c r="A114" s="420">
        <v>110</v>
      </c>
      <c r="B114" s="421" t="s">
        <v>2236</v>
      </c>
      <c r="C114" s="433">
        <v>2022</v>
      </c>
      <c r="D114" s="433" t="s">
        <v>2237</v>
      </c>
      <c r="E114" s="433" t="s">
        <v>1981</v>
      </c>
      <c r="F114" s="422" t="s">
        <v>2238</v>
      </c>
    </row>
    <row r="115" spans="1:6" ht="60" x14ac:dyDescent="0.25">
      <c r="A115" s="420">
        <v>111</v>
      </c>
      <c r="B115" s="421" t="s">
        <v>2239</v>
      </c>
      <c r="C115" s="433">
        <v>2021</v>
      </c>
      <c r="D115" s="433" t="s">
        <v>2240</v>
      </c>
      <c r="E115" s="433" t="s">
        <v>1981</v>
      </c>
      <c r="F115" s="422" t="s">
        <v>2241</v>
      </c>
    </row>
    <row r="116" spans="1:6" ht="60" x14ac:dyDescent="0.25">
      <c r="A116" s="420">
        <v>112</v>
      </c>
      <c r="B116" s="421" t="s">
        <v>2242</v>
      </c>
      <c r="C116" s="433">
        <v>2021</v>
      </c>
      <c r="D116" s="433" t="s">
        <v>2243</v>
      </c>
      <c r="E116" s="433" t="s">
        <v>1948</v>
      </c>
      <c r="F116" s="422" t="s">
        <v>2244</v>
      </c>
    </row>
    <row r="117" spans="1:6" ht="60" x14ac:dyDescent="0.25">
      <c r="A117" s="420">
        <v>113</v>
      </c>
      <c r="B117" s="421" t="s">
        <v>2245</v>
      </c>
      <c r="C117" s="433">
        <v>2022</v>
      </c>
      <c r="D117" s="433" t="s">
        <v>2246</v>
      </c>
      <c r="E117" s="433" t="s">
        <v>1948</v>
      </c>
      <c r="F117" s="422" t="s">
        <v>2247</v>
      </c>
    </row>
    <row r="118" spans="1:6" ht="60" x14ac:dyDescent="0.25">
      <c r="A118" s="420">
        <v>114</v>
      </c>
      <c r="B118" s="421" t="s">
        <v>2248</v>
      </c>
      <c r="C118" s="433">
        <v>2021</v>
      </c>
      <c r="D118" s="433" t="s">
        <v>2249</v>
      </c>
      <c r="E118" s="433" t="s">
        <v>1948</v>
      </c>
      <c r="F118" s="422" t="s">
        <v>2250</v>
      </c>
    </row>
    <row r="119" spans="1:6" ht="75" x14ac:dyDescent="0.25">
      <c r="A119" s="420">
        <v>115</v>
      </c>
      <c r="B119" s="421" t="s">
        <v>2251</v>
      </c>
      <c r="C119" s="433">
        <v>2021</v>
      </c>
      <c r="D119" s="433" t="s">
        <v>2252</v>
      </c>
      <c r="E119" s="433" t="s">
        <v>1981</v>
      </c>
      <c r="F119" s="422" t="s">
        <v>2253</v>
      </c>
    </row>
    <row r="120" spans="1:6" ht="75" x14ac:dyDescent="0.25">
      <c r="A120" s="420">
        <v>116</v>
      </c>
      <c r="B120" s="421" t="s">
        <v>2254</v>
      </c>
      <c r="C120" s="433">
        <v>2021</v>
      </c>
      <c r="D120" s="433" t="s">
        <v>2255</v>
      </c>
      <c r="E120" s="433" t="s">
        <v>1981</v>
      </c>
      <c r="F120" s="422" t="s">
        <v>2256</v>
      </c>
    </row>
    <row r="121" spans="1:6" ht="75" x14ac:dyDescent="0.25">
      <c r="A121" s="420">
        <v>117</v>
      </c>
      <c r="B121" s="421" t="s">
        <v>2257</v>
      </c>
      <c r="C121" s="433">
        <v>2021</v>
      </c>
      <c r="D121" s="433" t="s">
        <v>2258</v>
      </c>
      <c r="E121" s="433" t="s">
        <v>1981</v>
      </c>
      <c r="F121" s="422" t="s">
        <v>2259</v>
      </c>
    </row>
    <row r="122" spans="1:6" ht="75" x14ac:dyDescent="0.25">
      <c r="A122" s="420">
        <v>118</v>
      </c>
      <c r="B122" s="421" t="s">
        <v>1382</v>
      </c>
      <c r="C122" s="433">
        <v>2024</v>
      </c>
      <c r="D122" s="433" t="s">
        <v>2260</v>
      </c>
      <c r="E122" s="433" t="s">
        <v>1517</v>
      </c>
      <c r="F122" s="422" t="s">
        <v>2261</v>
      </c>
    </row>
    <row r="123" spans="1:6" x14ac:dyDescent="0.25">
      <c r="A123" s="430"/>
      <c r="B123" s="431"/>
      <c r="C123" s="430"/>
      <c r="D123" s="430"/>
      <c r="E123" s="430"/>
      <c r="F123" s="431"/>
    </row>
    <row r="124" spans="1:6" x14ac:dyDescent="0.25">
      <c r="A124" s="430"/>
      <c r="B124" s="439" t="s">
        <v>1535</v>
      </c>
      <c r="C124" s="430"/>
      <c r="D124" s="430"/>
      <c r="E124" s="430"/>
      <c r="F124" s="431"/>
    </row>
    <row r="125" spans="1:6" x14ac:dyDescent="0.25">
      <c r="A125" s="430"/>
      <c r="B125" s="440" t="s">
        <v>211</v>
      </c>
      <c r="C125" s="440" t="s">
        <v>80</v>
      </c>
      <c r="D125" s="430"/>
      <c r="E125" s="430"/>
      <c r="F125" s="431"/>
    </row>
    <row r="126" spans="1:6" ht="15.75" x14ac:dyDescent="0.25">
      <c r="A126" s="430"/>
      <c r="B126" s="96" t="s">
        <v>1632</v>
      </c>
      <c r="C126" s="441">
        <f>COUNTIF($E$5:$E$122,B126)</f>
        <v>0</v>
      </c>
      <c r="D126" s="430"/>
      <c r="E126" s="430"/>
      <c r="F126" s="431"/>
    </row>
    <row r="127" spans="1:6" ht="15.75" x14ac:dyDescent="0.25">
      <c r="A127" s="430"/>
      <c r="B127" s="96" t="s">
        <v>1517</v>
      </c>
      <c r="C127" s="441">
        <f t="shared" ref="C127:C136" si="0">COUNTIF($E$5:$E$122,B127)</f>
        <v>6</v>
      </c>
      <c r="D127" s="430"/>
      <c r="E127" s="430"/>
      <c r="F127" s="431"/>
    </row>
    <row r="128" spans="1:6" ht="15.75" x14ac:dyDescent="0.25">
      <c r="A128" s="430"/>
      <c r="B128" s="96" t="s">
        <v>1981</v>
      </c>
      <c r="C128" s="441">
        <f t="shared" si="0"/>
        <v>48</v>
      </c>
      <c r="D128" s="430"/>
      <c r="E128" s="430"/>
      <c r="F128" s="431"/>
    </row>
    <row r="129" spans="1:6" ht="15.75" x14ac:dyDescent="0.25">
      <c r="A129" s="430"/>
      <c r="B129" s="96" t="s">
        <v>1948</v>
      </c>
      <c r="C129" s="441">
        <f t="shared" si="0"/>
        <v>29</v>
      </c>
      <c r="D129" s="430"/>
      <c r="E129" s="430"/>
      <c r="F129" s="431"/>
    </row>
    <row r="130" spans="1:6" ht="15.75" x14ac:dyDescent="0.25">
      <c r="A130" s="430"/>
      <c r="B130" s="96" t="s">
        <v>2262</v>
      </c>
      <c r="C130" s="441">
        <f t="shared" si="0"/>
        <v>0</v>
      </c>
      <c r="D130" s="430"/>
      <c r="E130" s="430"/>
      <c r="F130" s="431"/>
    </row>
    <row r="131" spans="1:6" ht="15.75" x14ac:dyDescent="0.25">
      <c r="A131" s="430"/>
      <c r="B131" s="96" t="s">
        <v>1453</v>
      </c>
      <c r="C131" s="441">
        <f t="shared" si="0"/>
        <v>23</v>
      </c>
      <c r="D131" s="478"/>
      <c r="E131" s="430"/>
      <c r="F131" s="431"/>
    </row>
    <row r="132" spans="1:6" ht="15.75" x14ac:dyDescent="0.25">
      <c r="B132" s="96" t="s">
        <v>2263</v>
      </c>
      <c r="C132" s="441">
        <f t="shared" si="0"/>
        <v>0</v>
      </c>
    </row>
    <row r="133" spans="1:6" ht="15.75" x14ac:dyDescent="0.25">
      <c r="B133" s="96" t="s">
        <v>2025</v>
      </c>
      <c r="C133" s="441">
        <f t="shared" si="0"/>
        <v>8</v>
      </c>
    </row>
    <row r="134" spans="1:6" ht="15.75" x14ac:dyDescent="0.25">
      <c r="B134" s="96" t="s">
        <v>2264</v>
      </c>
      <c r="C134" s="441">
        <f t="shared" si="0"/>
        <v>0</v>
      </c>
    </row>
    <row r="135" spans="1:6" ht="15.75" x14ac:dyDescent="0.25">
      <c r="B135" s="96" t="s">
        <v>2265</v>
      </c>
      <c r="C135" s="441">
        <f t="shared" si="0"/>
        <v>0</v>
      </c>
    </row>
    <row r="136" spans="1:6" ht="15.75" x14ac:dyDescent="0.25">
      <c r="B136" s="96" t="s">
        <v>2072</v>
      </c>
      <c r="C136" s="441">
        <f t="shared" si="0"/>
        <v>4</v>
      </c>
    </row>
    <row r="137" spans="1:6" x14ac:dyDescent="0.25">
      <c r="B137" s="442" t="s">
        <v>1945</v>
      </c>
      <c r="C137" s="440">
        <f>SUM(C126:C136)</f>
        <v>118</v>
      </c>
    </row>
  </sheetData>
  <dataValidations count="2">
    <dataValidation type="list" allowBlank="1" sqref="E123:E131" xr:uid="{1E6E8EEF-062D-F341-9CA0-7D43272EF3F4}">
      <formula1>"Jurnal Internasional Bereputasi,Jurnal Internasional,Jurnal Nasinal Bereputasi,Jurnal Nasional,Seminar Internasional Terindeks,Seminar Internasional,Seminar Nasional Terindeks,Seminar Nasional,Pagelaran Internasional,Pagelaran Nasional,Lainnya"</formula1>
    </dataValidation>
    <dataValidation type="list" allowBlank="1" sqref="E5:E122" xr:uid="{F0631148-645C-4EC6-9DC2-AB11C453230E}">
      <formula1>"Jurnal Internasional Bereputasi,Jurnal Internasional,Jurnal Nasional Bereputasi,Jurnal Nasional,Seminar Internasional Terindeks,Seminar Internasional,Seminar Nasional Terindeks,Seminar Nasional,Pagelaran Internasional,Pagelaran Nasional,Lainnya"</formula1>
    </dataValidation>
  </dataValidations>
  <hyperlinks>
    <hyperlink ref="F5" r:id="rId1" xr:uid="{1153B6A2-EDC2-4E91-8600-3BA9CB2296B5}"/>
    <hyperlink ref="F6" r:id="rId2" xr:uid="{27104F3A-B9A9-4F55-A5EE-4B49C79CA5EF}"/>
    <hyperlink ref="F7" r:id="rId3" xr:uid="{BB24D3F7-4070-4027-9819-90F13AC70568}"/>
    <hyperlink ref="F8" r:id="rId4" xr:uid="{3B845BDB-543E-44D5-A374-2B833DB55523}"/>
    <hyperlink ref="F9" r:id="rId5" xr:uid="{139B4BEC-FD2A-4879-8746-FCE01E969FDC}"/>
    <hyperlink ref="F10" r:id="rId6" xr:uid="{EE91BBD1-B1F4-4880-9C2F-47B777E47221}"/>
    <hyperlink ref="F11" r:id="rId7" xr:uid="{EAA2A0FB-3077-4B6E-9101-BB8D119F08F6}"/>
    <hyperlink ref="F12" r:id="rId8" xr:uid="{FEC34D7F-F0A3-471F-8194-638EDB86684A}"/>
    <hyperlink ref="F13" r:id="rId9" xr:uid="{526A2F74-ED03-4982-947B-6D70EFB02613}"/>
    <hyperlink ref="F14" r:id="rId10" xr:uid="{69127F28-FD2A-4E90-8733-1468E14C057E}"/>
    <hyperlink ref="F15" r:id="rId11" xr:uid="{607C5C82-AC63-45E3-A524-E937EE355A68}"/>
    <hyperlink ref="F16" r:id="rId12" xr:uid="{681E0518-30E0-48EC-A2B6-92DB5CFBC001}"/>
    <hyperlink ref="B17" r:id="rId13" xr:uid="{C1036850-2F75-4866-B0FB-57A339DF9554}"/>
    <hyperlink ref="F17" r:id="rId14" xr:uid="{39F3901C-C29B-4C99-901E-A5FE673954D1}"/>
    <hyperlink ref="F18" r:id="rId15" xr:uid="{8D7F11F1-0031-40A8-92B5-3BE7F82BEB97}"/>
    <hyperlink ref="F19" r:id="rId16" xr:uid="{6A9219B9-FD97-40A5-A78A-B674D1150CA7}"/>
    <hyperlink ref="F20" r:id="rId17" xr:uid="{77DA9FD2-DDEB-416B-A2DE-173432CB8BEE}"/>
    <hyperlink ref="F21" r:id="rId18" xr:uid="{9EDA5F16-BD8E-48F7-8E2F-B476616226FF}"/>
    <hyperlink ref="B22" r:id="rId19" xr:uid="{BCFD85E3-D418-4A3A-BE81-F1C5AD5D2537}"/>
    <hyperlink ref="F22" r:id="rId20" xr:uid="{0E36E701-EDDE-4298-A301-6448A275EE2E}"/>
    <hyperlink ref="B23" r:id="rId21" xr:uid="{8CAD9050-5D4A-4A02-845E-90F072C9B2B4}"/>
    <hyperlink ref="F23" r:id="rId22" xr:uid="{596D8A53-78C2-445E-B3A5-9FF3958695D9}"/>
    <hyperlink ref="F24" r:id="rId23" xr:uid="{851FFEAB-3D19-415C-82C5-95115796DF4A}"/>
    <hyperlink ref="F25" r:id="rId24" xr:uid="{3896EC40-6BD4-42DD-BE2C-0B944976C164}"/>
    <hyperlink ref="F26" r:id="rId25" xr:uid="{A6E37AFC-1CA2-4965-A702-3EE8B979CBDB}"/>
    <hyperlink ref="F27" r:id="rId26" xr:uid="{ED02CAF2-EF1D-4216-BF1B-C39D633E0CBC}"/>
    <hyperlink ref="F28" r:id="rId27" xr:uid="{DAB57CF3-F6D5-48F6-95A3-55A7ADA47569}"/>
    <hyperlink ref="F29" r:id="rId28" xr:uid="{0026C0D2-A17F-4209-9382-B6802F36ECDA}"/>
    <hyperlink ref="F30" r:id="rId29" xr:uid="{3F11DF64-DB83-4D53-A877-4B63053C675A}"/>
    <hyperlink ref="F31" r:id="rId30" xr:uid="{FF3B6072-9A7C-437A-9E1F-F9133DCFB24D}"/>
    <hyperlink ref="F32" r:id="rId31" xr:uid="{52D8DE47-041E-4CC2-B844-EFCFFED7809F}"/>
    <hyperlink ref="F33" r:id="rId32" xr:uid="{8F91B529-DDE7-403A-A814-38C1FB7190C5}"/>
    <hyperlink ref="F34" r:id="rId33" xr:uid="{2D612C1A-35E1-4057-83FC-E1487902D42F}"/>
    <hyperlink ref="F35" r:id="rId34" xr:uid="{355695B3-BE56-42A1-9AED-EFC0B2C0E3DD}"/>
    <hyperlink ref="F36" r:id="rId35" xr:uid="{2D282FDC-B7FD-4129-99F8-D93EC6EE2DD9}"/>
    <hyperlink ref="F37" r:id="rId36" xr:uid="{C0D99BE8-F0E7-4B98-9C0D-6A18C587A04C}"/>
    <hyperlink ref="F38" r:id="rId37" xr:uid="{6B33F04A-D08D-43F6-95F4-4F6EA4BF5794}"/>
    <hyperlink ref="B39" r:id="rId38" xr:uid="{C68BF8CA-B9D7-46FE-8FE9-E85BEFC5EC29}"/>
    <hyperlink ref="F39" r:id="rId39" xr:uid="{C5F4A396-953B-424E-89E1-6955182CC1F0}"/>
    <hyperlink ref="B40" r:id="rId40" xr:uid="{16524680-3C69-45CD-9258-61C82EACF58F}"/>
    <hyperlink ref="F40" r:id="rId41" xr:uid="{2D5F1B0C-0C14-4307-AE3E-D4C6D3D1D699}"/>
    <hyperlink ref="F41" r:id="rId42" xr:uid="{EC084CDA-692F-49D7-9C71-AB85E55E81D5}"/>
    <hyperlink ref="F42" r:id="rId43" xr:uid="{D7B0C23A-05B6-4827-9A7C-0BCE55C516EB}"/>
    <hyperlink ref="B43" r:id="rId44" xr:uid="{7B4CA6A2-2FF3-4BF2-B9D6-F79F678562FA}"/>
    <hyperlink ref="F43" r:id="rId45" xr:uid="{FD052F57-7F65-4025-B688-9BDC1308CED7}"/>
    <hyperlink ref="B44" r:id="rId46" xr:uid="{22B700A9-0F53-480D-A067-3B58BE2F006C}"/>
    <hyperlink ref="F44" r:id="rId47" xr:uid="{A4BDBBB0-4F52-42C5-AAFF-783ADA468917}"/>
    <hyperlink ref="F45" r:id="rId48" xr:uid="{8108143C-46E6-4DB3-A404-4F5824506416}"/>
    <hyperlink ref="F46" r:id="rId49" xr:uid="{D547B52A-ABED-4DAB-B8D3-6CEDD18AE32E}"/>
    <hyperlink ref="F47" r:id="rId50" xr:uid="{62DAADE6-2DE5-4927-B60E-10A00E4F14C8}"/>
    <hyperlink ref="F48" r:id="rId51" xr:uid="{D26FF709-FB58-4B7E-901D-5BC0A02F1CD4}"/>
    <hyperlink ref="F49" r:id="rId52" xr:uid="{4457AD4A-726F-457E-A25C-79FE21724522}"/>
    <hyperlink ref="F50" r:id="rId53" xr:uid="{FA25C23F-7B33-4975-8F14-D9FAD3A8EB80}"/>
    <hyperlink ref="B51" r:id="rId54" xr:uid="{AD56AC93-8C30-46FB-BF23-43A93A9907C6}"/>
    <hyperlink ref="F51" r:id="rId55" xr:uid="{D0355B87-1855-4031-83A8-6F6749CF47C2}"/>
    <hyperlink ref="F52" r:id="rId56" xr:uid="{3F12D7D0-B1A1-4886-BDDF-2FD682568D77}"/>
    <hyperlink ref="F53" r:id="rId57" xr:uid="{6FB894A5-1294-4B1C-808D-8DA8823F2D37}"/>
    <hyperlink ref="F54" r:id="rId58" xr:uid="{3652FD6C-CB15-46BE-8C11-DD56002030FD}"/>
    <hyperlink ref="F55" r:id="rId59" xr:uid="{670D6919-3FD2-4222-8460-DAE0620887B0}"/>
    <hyperlink ref="F56" r:id="rId60" xr:uid="{0A6F25A5-46BC-4E8A-A488-5654F8BD2618}"/>
    <hyperlink ref="F57" r:id="rId61" xr:uid="{7D7265EB-ACBC-453C-A554-FE28350CD074}"/>
    <hyperlink ref="F58" r:id="rId62" xr:uid="{E334D6BD-BFC2-4086-98CF-43115164BA7C}"/>
    <hyperlink ref="F59" r:id="rId63" xr:uid="{6B87E9C4-23B7-4E53-8EBE-E62728E3C899}"/>
    <hyperlink ref="F60" r:id="rId64" xr:uid="{F83F2CC9-3CC7-4FC7-8CEA-227C325C38A2}"/>
    <hyperlink ref="F61" r:id="rId65" xr:uid="{94C83EA0-ACBC-47B5-8AAD-02EFD9C0A99C}"/>
    <hyperlink ref="F62" r:id="rId66" xr:uid="{FEE06151-4EE0-417F-82CE-66886FAC18B7}"/>
    <hyperlink ref="F63" r:id="rId67" xr:uid="{142DB2CE-846A-49B6-B9A1-5F8343BC106B}"/>
    <hyperlink ref="F64" r:id="rId68" xr:uid="{D8DBFC44-82DE-43BA-9019-4A6F29852E9E}"/>
    <hyperlink ref="F65" r:id="rId69" xr:uid="{3033D532-243D-4D77-A37C-B643FCD695D1}"/>
    <hyperlink ref="F66" r:id="rId70" xr:uid="{EB2A3411-B544-4E36-80C7-6BA6B14E274C}"/>
    <hyperlink ref="F67" r:id="rId71" xr:uid="{EDF5DBBC-51B5-4AFA-A78C-00D9EEB72849}"/>
    <hyperlink ref="F68" r:id="rId72" xr:uid="{A71A763E-F487-4A33-BA45-A6E8D2F1E018}"/>
    <hyperlink ref="F69" r:id="rId73" xr:uid="{16A45070-C83C-4638-835C-68AA2ED21CE6}"/>
    <hyperlink ref="F70" r:id="rId74" xr:uid="{7C106F5C-B7E9-41BE-89B4-8BA5105B093D}"/>
    <hyperlink ref="F71" r:id="rId75" xr:uid="{BB4ED73B-4002-4628-99E5-5D8CD017A4C6}"/>
    <hyperlink ref="F72" r:id="rId76" xr:uid="{5B914FA7-5FEA-40B7-97EC-033EBAE179AA}"/>
    <hyperlink ref="F73" r:id="rId77" xr:uid="{C3376218-B023-4B69-B4C1-134A9FDFB732}"/>
    <hyperlink ref="F74" r:id="rId78" xr:uid="{4D3D6309-7F97-49FE-848A-A9D375FD8E22}"/>
    <hyperlink ref="F75" r:id="rId79" xr:uid="{5B35E8C7-14A4-46F6-A56C-A66D3B15CD92}"/>
    <hyperlink ref="F76" r:id="rId80" xr:uid="{0D349033-F923-437C-A392-46C4E3F052DE}"/>
    <hyperlink ref="F77" r:id="rId81" xr:uid="{B95BC217-CCD4-4F65-9D55-2D1F044B2CF7}"/>
    <hyperlink ref="F78" r:id="rId82" xr:uid="{4B7154CF-858D-435B-9860-9324A3103198}"/>
    <hyperlink ref="F79" r:id="rId83" xr:uid="{129F6D53-ED27-42E9-8120-8EB2045DDEAA}"/>
    <hyperlink ref="F80" r:id="rId84" xr:uid="{56B47156-379E-4DDF-8AA9-7DF791DCE50B}"/>
    <hyperlink ref="F81" r:id="rId85" xr:uid="{4088BFF4-7E8E-426E-971E-C3AFAE86787E}"/>
    <hyperlink ref="F82" r:id="rId86" xr:uid="{1271FEFD-7165-4030-A892-210EB687AB1D}"/>
    <hyperlink ref="F83" r:id="rId87" xr:uid="{BD3099EE-CE79-44FE-BB5A-D52D1F7376AF}"/>
    <hyperlink ref="F84" r:id="rId88" xr:uid="{A80A4239-C142-40B0-A1F2-CECFEF6585F7}"/>
    <hyperlink ref="F85" r:id="rId89" xr:uid="{8955F9C0-9EB0-42FA-8821-D8EC08E077FD}"/>
    <hyperlink ref="F86" r:id="rId90" xr:uid="{5C61C1DF-D731-43DD-9B15-3B150FD39F0D}"/>
    <hyperlink ref="F87" r:id="rId91" xr:uid="{E26D0E90-DF71-46FF-BEBD-80CAEAA205A7}"/>
    <hyperlink ref="F88" r:id="rId92" xr:uid="{397BF8D1-E744-48AF-A28F-660B718B60C0}"/>
    <hyperlink ref="F89" r:id="rId93" xr:uid="{EEB111F5-2D8E-448C-810E-EAA08B466829}"/>
    <hyperlink ref="F90" r:id="rId94" xr:uid="{05B0CE35-1EA1-4CE7-84BA-D02E39752334}"/>
    <hyperlink ref="F91" r:id="rId95" xr:uid="{2C513010-C3B2-4DA0-8601-B154A8E36D25}"/>
    <hyperlink ref="F92" r:id="rId96" xr:uid="{04CB64E3-DDC8-4A8B-863D-4CFF685EEA7E}"/>
    <hyperlink ref="F93" r:id="rId97" xr:uid="{C0992D60-1627-4FC5-B787-F42D345D1FDC}"/>
    <hyperlink ref="F94" r:id="rId98" xr:uid="{23ACD44D-CA66-408B-8426-29A6FCF5F530}"/>
    <hyperlink ref="F95" r:id="rId99" xr:uid="{C0499C40-BDB8-47C2-AE28-53A80C4CE175}"/>
    <hyperlink ref="F96" r:id="rId100" xr:uid="{B596E9AF-0878-4E25-BF3F-90CD794B5ADD}"/>
    <hyperlink ref="F97" r:id="rId101" xr:uid="{A0393B8D-F5DA-411C-A9F0-0C23341FF5C7}"/>
    <hyperlink ref="F98" r:id="rId102" xr:uid="{4461D196-38B4-440C-96E8-02AE9D7FB56D}"/>
    <hyperlink ref="F99" r:id="rId103" xr:uid="{D7D8EF97-4483-4CFF-8DD3-C9A19D1D8468}"/>
    <hyperlink ref="F100" r:id="rId104" xr:uid="{E81CAB0B-A819-4685-989F-EDA7D7EDF561}"/>
    <hyperlink ref="F101" r:id="rId105" xr:uid="{0B9B8F1B-C8C1-4F2F-9810-3F38450407FE}"/>
    <hyperlink ref="F102" r:id="rId106" xr:uid="{3FE407FD-5749-4D91-9D7F-326BA041DC26}"/>
    <hyperlink ref="F103" r:id="rId107" xr:uid="{970711CF-3FFD-4449-B0BB-46A3FCB5E6DD}"/>
    <hyperlink ref="F104" r:id="rId108" xr:uid="{6D2EBF2E-E91C-419D-991A-56167E5447AF}"/>
    <hyperlink ref="F105" r:id="rId109" xr:uid="{A057B3FB-5D3F-4709-8106-4CF1442B8E0D}"/>
    <hyperlink ref="F106" r:id="rId110" xr:uid="{E3B1041E-4171-4FE9-B606-C44291AE08E8}"/>
    <hyperlink ref="F107" r:id="rId111" xr:uid="{7031D2C1-2C4E-4737-9FDE-17FCED6C574D}"/>
    <hyperlink ref="F108" r:id="rId112" xr:uid="{EFE379A3-EE2B-4F15-BB00-F63E7480D990}"/>
    <hyperlink ref="F109" r:id="rId113" xr:uid="{AA4BFCA1-DF54-49A5-998B-83C83F09700F}"/>
    <hyperlink ref="F110" r:id="rId114" xr:uid="{FE2EAC2B-8B22-4657-9839-6C2278DDF1A7}"/>
    <hyperlink ref="F111" r:id="rId115" xr:uid="{880C9EBA-999E-4374-AF82-B8869F54F19E}"/>
    <hyperlink ref="F112" r:id="rId116" xr:uid="{702B013C-098A-4C3A-BF1F-4B73699D53B9}"/>
    <hyperlink ref="F113" r:id="rId117" xr:uid="{F8E69093-BC6D-4EDE-9304-E6E45C4C06FF}"/>
    <hyperlink ref="F114" r:id="rId118" xr:uid="{B0B62759-E7F0-475A-BD0C-F593EAA6225E}"/>
    <hyperlink ref="F115" r:id="rId119" xr:uid="{FF21E279-C5CF-47FF-838D-35A87550EB4F}"/>
    <hyperlink ref="F116" r:id="rId120" xr:uid="{A0415C10-A3B6-4B07-8507-B90EFE1EEF07}"/>
    <hyperlink ref="F117" r:id="rId121" xr:uid="{DD3F6CB3-87E2-459F-A263-23A8E90BCF66}"/>
    <hyperlink ref="F118" r:id="rId122" xr:uid="{97F8F466-2115-4865-9ADE-662D35AF79FD}"/>
    <hyperlink ref="F119" r:id="rId123" xr:uid="{3EC2E6EF-7CBE-4A2B-94A8-13C73336EB7E}"/>
    <hyperlink ref="F120" r:id="rId124" xr:uid="{ACAD18E5-1FA7-4B80-936E-84459623D5A2}"/>
    <hyperlink ref="F121" r:id="rId125" xr:uid="{BD3F7562-A65A-4725-98CF-7A09986884AC}"/>
    <hyperlink ref="F122" r:id="rId126" xr:uid="{AB6B55B3-7D9F-4AFB-82E6-88B38290E387}"/>
  </hyperlinks>
  <pageMargins left="0.7" right="0.7" top="0.75" bottom="0.75" header="0.3" footer="0.3"/>
  <drawing r:id="rId127"/>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54ECA-EC91-644B-A6ED-B2D308332A58}">
  <dimension ref="A1:C11"/>
  <sheetViews>
    <sheetView zoomScale="145" zoomScaleNormal="145" workbookViewId="0">
      <selection activeCell="E5" sqref="E5"/>
    </sheetView>
  </sheetViews>
  <sheetFormatPr defaultColWidth="10.625" defaultRowHeight="15.75" x14ac:dyDescent="0.25"/>
  <cols>
    <col min="2" max="2" width="21.625" customWidth="1"/>
    <col min="3" max="3" width="21.875" customWidth="1"/>
  </cols>
  <sheetData>
    <row r="1" spans="1:3" s="3" customFormat="1" ht="32.25" customHeight="1" x14ac:dyDescent="0.25">
      <c r="A1" s="95" t="s">
        <v>314</v>
      </c>
    </row>
    <row r="3" spans="1:3" x14ac:dyDescent="0.25">
      <c r="A3" s="92" t="s">
        <v>14</v>
      </c>
      <c r="B3" s="92" t="s">
        <v>286</v>
      </c>
      <c r="C3" s="92" t="s">
        <v>287</v>
      </c>
    </row>
    <row r="4" spans="1:3" x14ac:dyDescent="0.25">
      <c r="A4" s="93">
        <v>1</v>
      </c>
      <c r="B4" s="93">
        <v>2</v>
      </c>
      <c r="C4" s="93">
        <v>3</v>
      </c>
    </row>
    <row r="5" spans="1:3" x14ac:dyDescent="0.25">
      <c r="A5" s="86" t="s">
        <v>288</v>
      </c>
      <c r="B5" s="85">
        <v>505</v>
      </c>
      <c r="C5" s="85">
        <v>669</v>
      </c>
    </row>
    <row r="6" spans="1:3" x14ac:dyDescent="0.25">
      <c r="A6" s="86" t="s">
        <v>289</v>
      </c>
      <c r="B6" s="85">
        <v>491</v>
      </c>
      <c r="C6" s="85">
        <v>655</v>
      </c>
    </row>
    <row r="8" spans="1:3" x14ac:dyDescent="0.25">
      <c r="A8" s="87" t="s">
        <v>19</v>
      </c>
      <c r="B8" s="667" t="s">
        <v>281</v>
      </c>
      <c r="C8" s="668"/>
    </row>
    <row r="9" spans="1:3" x14ac:dyDescent="0.25">
      <c r="A9" s="86">
        <v>1</v>
      </c>
      <c r="B9" s="669" t="s">
        <v>290</v>
      </c>
      <c r="C9" s="668"/>
    </row>
    <row r="10" spans="1:3" x14ac:dyDescent="0.25">
      <c r="A10" s="86">
        <v>2</v>
      </c>
      <c r="B10" s="669" t="s">
        <v>291</v>
      </c>
      <c r="C10" s="668"/>
    </row>
    <row r="11" spans="1:3" x14ac:dyDescent="0.25">
      <c r="A11" s="86">
        <v>3</v>
      </c>
      <c r="B11" s="669" t="s">
        <v>292</v>
      </c>
      <c r="C11" s="668"/>
    </row>
  </sheetData>
  <mergeCells count="4">
    <mergeCell ref="B8:C8"/>
    <mergeCell ref="B9:C9"/>
    <mergeCell ref="B10:C10"/>
    <mergeCell ref="B11:C1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86"/>
  <sheetViews>
    <sheetView workbookViewId="0">
      <pane xSplit="5" ySplit="6" topLeftCell="G46" activePane="bottomRight" state="frozen"/>
      <selection pane="topRight" activeCell="F1" sqref="F1"/>
      <selection pane="bottomLeft" activeCell="A7" sqref="A7"/>
      <selection pane="bottomRight" activeCell="B51" sqref="B51:B54"/>
    </sheetView>
  </sheetViews>
  <sheetFormatPr defaultColWidth="11.125" defaultRowHeight="15.75" x14ac:dyDescent="0.25"/>
  <cols>
    <col min="1" max="1" width="5.375" style="101" customWidth="1"/>
    <col min="2" max="2" width="29" style="101" customWidth="1"/>
    <col min="3" max="3" width="25.75" style="101" customWidth="1"/>
    <col min="4" max="4" width="17.625" style="101" customWidth="1"/>
    <col min="5" max="5" width="14" style="101" customWidth="1"/>
    <col min="6" max="6" width="15.625" style="102" customWidth="1"/>
    <col min="7" max="7" width="44.125" style="101" customWidth="1"/>
    <col min="8" max="8" width="12.125" style="101" customWidth="1"/>
    <col min="9" max="26" width="10.625" style="101" customWidth="1"/>
    <col min="27" max="16384" width="11.125" style="101"/>
  </cols>
  <sheetData>
    <row r="1" spans="1:7" x14ac:dyDescent="0.25">
      <c r="A1" s="106" t="s">
        <v>25</v>
      </c>
    </row>
    <row r="3" spans="1:7" x14ac:dyDescent="0.25">
      <c r="A3" s="495" t="s">
        <v>19</v>
      </c>
      <c r="B3" s="495" t="s">
        <v>20</v>
      </c>
      <c r="C3" s="522" t="s">
        <v>26</v>
      </c>
      <c r="D3" s="523"/>
      <c r="E3" s="495" t="s">
        <v>27</v>
      </c>
      <c r="F3" s="495" t="s">
        <v>28</v>
      </c>
      <c r="G3" s="495" t="s">
        <v>29</v>
      </c>
    </row>
    <row r="4" spans="1:7" x14ac:dyDescent="0.25">
      <c r="A4" s="496"/>
      <c r="B4" s="496"/>
      <c r="C4" s="495" t="s">
        <v>30</v>
      </c>
      <c r="D4" s="495" t="s">
        <v>31</v>
      </c>
      <c r="E4" s="496"/>
      <c r="F4" s="524"/>
      <c r="G4" s="496"/>
    </row>
    <row r="5" spans="1:7" x14ac:dyDescent="0.25">
      <c r="A5" s="497"/>
      <c r="B5" s="497"/>
      <c r="C5" s="497"/>
      <c r="D5" s="497"/>
      <c r="E5" s="497"/>
      <c r="F5" s="525"/>
      <c r="G5" s="497"/>
    </row>
    <row r="6" spans="1:7" x14ac:dyDescent="0.25">
      <c r="A6" s="450">
        <v>0</v>
      </c>
      <c r="B6" s="450">
        <v>1</v>
      </c>
      <c r="C6" s="450">
        <v>2</v>
      </c>
      <c r="D6" s="450">
        <v>3</v>
      </c>
      <c r="E6" s="450">
        <v>4</v>
      </c>
      <c r="F6" s="450">
        <v>5</v>
      </c>
      <c r="G6" s="450">
        <v>6</v>
      </c>
    </row>
    <row r="7" spans="1:7" ht="31.5" x14ac:dyDescent="0.25">
      <c r="A7" s="105">
        <v>1</v>
      </c>
      <c r="B7" s="108" t="s">
        <v>330</v>
      </c>
      <c r="C7" s="109" t="s">
        <v>377</v>
      </c>
      <c r="D7" s="182" t="s">
        <v>378</v>
      </c>
      <c r="E7" s="183" t="s">
        <v>379</v>
      </c>
      <c r="F7" s="184" t="s">
        <v>466</v>
      </c>
      <c r="G7" s="185" t="s">
        <v>380</v>
      </c>
    </row>
    <row r="8" spans="1:7" ht="30" x14ac:dyDescent="0.25">
      <c r="A8" s="501">
        <v>2</v>
      </c>
      <c r="B8" s="503" t="s">
        <v>336</v>
      </c>
      <c r="C8" s="512" t="s">
        <v>381</v>
      </c>
      <c r="D8" s="513" t="s">
        <v>382</v>
      </c>
      <c r="E8" s="507" t="s">
        <v>383</v>
      </c>
      <c r="F8" s="499" t="s">
        <v>467</v>
      </c>
      <c r="G8" s="185" t="s">
        <v>384</v>
      </c>
    </row>
    <row r="9" spans="1:7" x14ac:dyDescent="0.25">
      <c r="A9" s="509"/>
      <c r="B9" s="509"/>
      <c r="C9" s="509"/>
      <c r="D9" s="517"/>
      <c r="E9" s="508"/>
      <c r="F9" s="516"/>
      <c r="G9" s="185" t="s">
        <v>385</v>
      </c>
    </row>
    <row r="10" spans="1:7" x14ac:dyDescent="0.25">
      <c r="A10" s="509"/>
      <c r="B10" s="509"/>
      <c r="C10" s="509"/>
      <c r="D10" s="517"/>
      <c r="E10" s="508"/>
      <c r="F10" s="516"/>
      <c r="G10" s="185" t="s">
        <v>386</v>
      </c>
    </row>
    <row r="11" spans="1:7" x14ac:dyDescent="0.25">
      <c r="A11" s="509"/>
      <c r="B11" s="509"/>
      <c r="C11" s="509"/>
      <c r="D11" s="517"/>
      <c r="E11" s="508"/>
      <c r="F11" s="516"/>
      <c r="G11" s="185" t="s">
        <v>387</v>
      </c>
    </row>
    <row r="12" spans="1:7" ht="30" x14ac:dyDescent="0.25">
      <c r="A12" s="509"/>
      <c r="B12" s="509"/>
      <c r="C12" s="509"/>
      <c r="D12" s="517"/>
      <c r="E12" s="508"/>
      <c r="F12" s="516"/>
      <c r="G12" s="185" t="s">
        <v>388</v>
      </c>
    </row>
    <row r="13" spans="1:7" x14ac:dyDescent="0.25">
      <c r="A13" s="502"/>
      <c r="B13" s="502"/>
      <c r="C13" s="502"/>
      <c r="D13" s="514"/>
      <c r="E13" s="508"/>
      <c r="F13" s="500"/>
      <c r="G13" s="185" t="s">
        <v>389</v>
      </c>
    </row>
    <row r="14" spans="1:7" x14ac:dyDescent="0.25">
      <c r="A14" s="501">
        <v>3</v>
      </c>
      <c r="B14" s="503" t="s">
        <v>339</v>
      </c>
      <c r="C14" s="512" t="s">
        <v>390</v>
      </c>
      <c r="D14" s="513" t="s">
        <v>391</v>
      </c>
      <c r="E14" s="507" t="s">
        <v>318</v>
      </c>
      <c r="F14" s="499" t="s">
        <v>468</v>
      </c>
      <c r="G14" s="185" t="s">
        <v>392</v>
      </c>
    </row>
    <row r="15" spans="1:7" x14ac:dyDescent="0.25">
      <c r="A15" s="509"/>
      <c r="B15" s="509"/>
      <c r="C15" s="509"/>
      <c r="D15" s="517"/>
      <c r="E15" s="508"/>
      <c r="F15" s="516"/>
      <c r="G15" s="185" t="s">
        <v>393</v>
      </c>
    </row>
    <row r="16" spans="1:7" x14ac:dyDescent="0.25">
      <c r="A16" s="509"/>
      <c r="B16" s="509"/>
      <c r="C16" s="509"/>
      <c r="D16" s="517"/>
      <c r="E16" s="508"/>
      <c r="F16" s="516"/>
      <c r="G16" s="185" t="s">
        <v>394</v>
      </c>
    </row>
    <row r="17" spans="1:7" x14ac:dyDescent="0.25">
      <c r="A17" s="509"/>
      <c r="B17" s="509"/>
      <c r="C17" s="509"/>
      <c r="D17" s="517"/>
      <c r="E17" s="508"/>
      <c r="F17" s="516"/>
      <c r="G17" s="185" t="s">
        <v>395</v>
      </c>
    </row>
    <row r="18" spans="1:7" x14ac:dyDescent="0.25">
      <c r="A18" s="509"/>
      <c r="B18" s="509"/>
      <c r="C18" s="509"/>
      <c r="D18" s="517"/>
      <c r="E18" s="508"/>
      <c r="F18" s="516"/>
      <c r="G18" s="185" t="s">
        <v>396</v>
      </c>
    </row>
    <row r="19" spans="1:7" ht="30" x14ac:dyDescent="0.25">
      <c r="A19" s="509"/>
      <c r="B19" s="509"/>
      <c r="C19" s="509"/>
      <c r="D19" s="517"/>
      <c r="E19" s="508"/>
      <c r="F19" s="516"/>
      <c r="G19" s="185" t="s">
        <v>397</v>
      </c>
    </row>
    <row r="20" spans="1:7" x14ac:dyDescent="0.25">
      <c r="A20" s="509"/>
      <c r="B20" s="509"/>
      <c r="C20" s="509"/>
      <c r="D20" s="517"/>
      <c r="E20" s="508"/>
      <c r="F20" s="516"/>
      <c r="G20" s="185" t="s">
        <v>398</v>
      </c>
    </row>
    <row r="21" spans="1:7" x14ac:dyDescent="0.25">
      <c r="A21" s="509"/>
      <c r="B21" s="509"/>
      <c r="C21" s="509"/>
      <c r="D21" s="517"/>
      <c r="E21" s="508"/>
      <c r="F21" s="516"/>
      <c r="G21" s="185" t="s">
        <v>399</v>
      </c>
    </row>
    <row r="22" spans="1:7" x14ac:dyDescent="0.25">
      <c r="A22" s="502"/>
      <c r="B22" s="502"/>
      <c r="C22" s="502"/>
      <c r="D22" s="514"/>
      <c r="E22" s="508"/>
      <c r="F22" s="500"/>
      <c r="G22" s="185" t="s">
        <v>400</v>
      </c>
    </row>
    <row r="23" spans="1:7" ht="30" x14ac:dyDescent="0.25">
      <c r="A23" s="501">
        <v>4</v>
      </c>
      <c r="B23" s="521" t="s">
        <v>342</v>
      </c>
      <c r="C23" s="512" t="s">
        <v>401</v>
      </c>
      <c r="D23" s="513" t="s">
        <v>402</v>
      </c>
      <c r="E23" s="507" t="s">
        <v>383</v>
      </c>
      <c r="F23" s="499" t="s">
        <v>469</v>
      </c>
      <c r="G23" s="185" t="s">
        <v>403</v>
      </c>
    </row>
    <row r="24" spans="1:7" ht="30" x14ac:dyDescent="0.25">
      <c r="A24" s="502"/>
      <c r="B24" s="502"/>
      <c r="C24" s="502"/>
      <c r="D24" s="514"/>
      <c r="E24" s="508"/>
      <c r="F24" s="500"/>
      <c r="G24" s="185" t="s">
        <v>404</v>
      </c>
    </row>
    <row r="25" spans="1:7" x14ac:dyDescent="0.25">
      <c r="A25" s="501">
        <v>5</v>
      </c>
      <c r="B25" s="503" t="s">
        <v>405</v>
      </c>
      <c r="C25" s="512" t="s">
        <v>379</v>
      </c>
      <c r="D25" s="513" t="s">
        <v>318</v>
      </c>
      <c r="E25" s="507" t="s">
        <v>318</v>
      </c>
      <c r="F25" s="499" t="s">
        <v>470</v>
      </c>
      <c r="G25" s="186" t="s">
        <v>406</v>
      </c>
    </row>
    <row r="26" spans="1:7" x14ac:dyDescent="0.25">
      <c r="A26" s="509"/>
      <c r="B26" s="509"/>
      <c r="C26" s="509"/>
      <c r="D26" s="517"/>
      <c r="E26" s="508"/>
      <c r="F26" s="516"/>
      <c r="G26" s="186" t="s">
        <v>407</v>
      </c>
    </row>
    <row r="27" spans="1:7" x14ac:dyDescent="0.25">
      <c r="A27" s="509"/>
      <c r="B27" s="509"/>
      <c r="C27" s="509"/>
      <c r="D27" s="517"/>
      <c r="E27" s="508"/>
      <c r="F27" s="516"/>
      <c r="G27" s="186" t="s">
        <v>408</v>
      </c>
    </row>
    <row r="28" spans="1:7" x14ac:dyDescent="0.25">
      <c r="A28" s="509"/>
      <c r="B28" s="509"/>
      <c r="C28" s="509"/>
      <c r="D28" s="517"/>
      <c r="E28" s="508"/>
      <c r="F28" s="516"/>
      <c r="G28" s="186" t="s">
        <v>409</v>
      </c>
    </row>
    <row r="29" spans="1:7" x14ac:dyDescent="0.25">
      <c r="A29" s="502"/>
      <c r="B29" s="502"/>
      <c r="C29" s="502"/>
      <c r="D29" s="514"/>
      <c r="E29" s="508"/>
      <c r="F29" s="500"/>
      <c r="G29" s="187" t="s">
        <v>410</v>
      </c>
    </row>
    <row r="30" spans="1:7" x14ac:dyDescent="0.25">
      <c r="A30" s="501">
        <v>6</v>
      </c>
      <c r="B30" s="503" t="s">
        <v>346</v>
      </c>
      <c r="C30" s="512" t="s">
        <v>318</v>
      </c>
      <c r="D30" s="513" t="s">
        <v>318</v>
      </c>
      <c r="E30" s="507" t="s">
        <v>318</v>
      </c>
      <c r="F30" s="499" t="s">
        <v>471</v>
      </c>
      <c r="G30" s="188" t="s">
        <v>392</v>
      </c>
    </row>
    <row r="31" spans="1:7" x14ac:dyDescent="0.25">
      <c r="A31" s="502"/>
      <c r="B31" s="502"/>
      <c r="C31" s="502"/>
      <c r="D31" s="514"/>
      <c r="E31" s="508"/>
      <c r="F31" s="500"/>
      <c r="G31" s="186" t="s">
        <v>393</v>
      </c>
    </row>
    <row r="32" spans="1:7" ht="31.5" x14ac:dyDescent="0.25">
      <c r="A32" s="105">
        <v>7</v>
      </c>
      <c r="B32" s="112" t="s">
        <v>411</v>
      </c>
      <c r="C32" s="109" t="s">
        <v>2296</v>
      </c>
      <c r="D32" s="182" t="s">
        <v>401</v>
      </c>
      <c r="E32" s="183" t="s">
        <v>379</v>
      </c>
      <c r="F32" s="184" t="s">
        <v>472</v>
      </c>
      <c r="G32" s="186" t="s">
        <v>412</v>
      </c>
    </row>
    <row r="33" spans="1:7" x14ac:dyDescent="0.25">
      <c r="A33" s="501">
        <v>8</v>
      </c>
      <c r="B33" s="503" t="s">
        <v>350</v>
      </c>
      <c r="C33" s="512" t="s">
        <v>413</v>
      </c>
      <c r="D33" s="513" t="s">
        <v>414</v>
      </c>
      <c r="E33" s="507" t="s">
        <v>318</v>
      </c>
      <c r="F33" s="499" t="s">
        <v>473</v>
      </c>
      <c r="G33" s="186" t="s">
        <v>415</v>
      </c>
    </row>
    <row r="34" spans="1:7" x14ac:dyDescent="0.25">
      <c r="A34" s="509"/>
      <c r="B34" s="509"/>
      <c r="C34" s="509"/>
      <c r="D34" s="517"/>
      <c r="E34" s="508"/>
      <c r="F34" s="516"/>
      <c r="G34" s="186" t="s">
        <v>393</v>
      </c>
    </row>
    <row r="35" spans="1:7" x14ac:dyDescent="0.25">
      <c r="A35" s="509"/>
      <c r="B35" s="509"/>
      <c r="C35" s="509"/>
      <c r="D35" s="517"/>
      <c r="E35" s="508"/>
      <c r="F35" s="516"/>
      <c r="G35" s="186" t="s">
        <v>416</v>
      </c>
    </row>
    <row r="36" spans="1:7" x14ac:dyDescent="0.25">
      <c r="A36" s="509"/>
      <c r="B36" s="509"/>
      <c r="C36" s="509"/>
      <c r="D36" s="517"/>
      <c r="E36" s="508"/>
      <c r="F36" s="516"/>
      <c r="G36" s="186" t="s">
        <v>417</v>
      </c>
    </row>
    <row r="37" spans="1:7" x14ac:dyDescent="0.25">
      <c r="A37" s="502"/>
      <c r="B37" s="502"/>
      <c r="C37" s="502"/>
      <c r="D37" s="514"/>
      <c r="E37" s="508"/>
      <c r="F37" s="500"/>
      <c r="G37" s="186" t="s">
        <v>418</v>
      </c>
    </row>
    <row r="38" spans="1:7" x14ac:dyDescent="0.25">
      <c r="A38" s="501">
        <v>9</v>
      </c>
      <c r="B38" s="503" t="s">
        <v>353</v>
      </c>
      <c r="C38" s="512" t="s">
        <v>419</v>
      </c>
      <c r="D38" s="513" t="s">
        <v>401</v>
      </c>
      <c r="E38" s="507" t="s">
        <v>318</v>
      </c>
      <c r="F38" s="511"/>
      <c r="G38" s="186" t="s">
        <v>392</v>
      </c>
    </row>
    <row r="39" spans="1:7" x14ac:dyDescent="0.25">
      <c r="A39" s="509"/>
      <c r="B39" s="509"/>
      <c r="C39" s="509"/>
      <c r="D39" s="517"/>
      <c r="E39" s="508"/>
      <c r="F39" s="500"/>
      <c r="G39" s="186" t="s">
        <v>393</v>
      </c>
    </row>
    <row r="40" spans="1:7" x14ac:dyDescent="0.25">
      <c r="A40" s="509"/>
      <c r="B40" s="509"/>
      <c r="C40" s="509"/>
      <c r="D40" s="517"/>
      <c r="E40" s="508"/>
      <c r="F40" s="500"/>
      <c r="G40" s="186" t="s">
        <v>420</v>
      </c>
    </row>
    <row r="41" spans="1:7" x14ac:dyDescent="0.25">
      <c r="A41" s="509"/>
      <c r="B41" s="509"/>
      <c r="C41" s="509"/>
      <c r="D41" s="517"/>
      <c r="E41" s="508"/>
      <c r="F41" s="500"/>
      <c r="G41" s="190" t="s">
        <v>421</v>
      </c>
    </row>
    <row r="42" spans="1:7" x14ac:dyDescent="0.25">
      <c r="A42" s="509"/>
      <c r="B42" s="509"/>
      <c r="C42" s="509"/>
      <c r="D42" s="517"/>
      <c r="E42" s="508"/>
      <c r="F42" s="500"/>
      <c r="G42" s="186" t="s">
        <v>422</v>
      </c>
    </row>
    <row r="43" spans="1:7" x14ac:dyDescent="0.25">
      <c r="A43" s="509"/>
      <c r="B43" s="509"/>
      <c r="C43" s="509"/>
      <c r="D43" s="517"/>
      <c r="E43" s="508"/>
      <c r="F43" s="500"/>
      <c r="G43" s="186" t="s">
        <v>423</v>
      </c>
    </row>
    <row r="44" spans="1:7" x14ac:dyDescent="0.25">
      <c r="A44" s="509"/>
      <c r="B44" s="509"/>
      <c r="C44" s="509"/>
      <c r="D44" s="517"/>
      <c r="E44" s="508"/>
      <c r="F44" s="500"/>
      <c r="G44" s="186" t="s">
        <v>398</v>
      </c>
    </row>
    <row r="45" spans="1:7" x14ac:dyDescent="0.25">
      <c r="A45" s="509"/>
      <c r="B45" s="509"/>
      <c r="C45" s="509"/>
      <c r="D45" s="517"/>
      <c r="E45" s="508"/>
      <c r="F45" s="500"/>
      <c r="G45" s="186" t="s">
        <v>424</v>
      </c>
    </row>
    <row r="46" spans="1:7" x14ac:dyDescent="0.25">
      <c r="A46" s="509"/>
      <c r="B46" s="509"/>
      <c r="C46" s="509"/>
      <c r="D46" s="517"/>
      <c r="E46" s="508"/>
      <c r="F46" s="500"/>
      <c r="G46" s="186" t="s">
        <v>400</v>
      </c>
    </row>
    <row r="47" spans="1:7" x14ac:dyDescent="0.25">
      <c r="A47" s="502"/>
      <c r="B47" s="502"/>
      <c r="C47" s="502"/>
      <c r="D47" s="514"/>
      <c r="E47" s="508"/>
      <c r="F47" s="500"/>
      <c r="G47" s="186" t="s">
        <v>425</v>
      </c>
    </row>
    <row r="48" spans="1:7" x14ac:dyDescent="0.25">
      <c r="A48" s="105">
        <v>10</v>
      </c>
      <c r="B48" s="112" t="s">
        <v>354</v>
      </c>
      <c r="C48" s="109" t="s">
        <v>426</v>
      </c>
      <c r="D48" s="182" t="s">
        <v>318</v>
      </c>
      <c r="E48" s="183" t="s">
        <v>318</v>
      </c>
      <c r="F48" s="184" t="s">
        <v>474</v>
      </c>
      <c r="G48" s="186" t="s">
        <v>406</v>
      </c>
    </row>
    <row r="49" spans="1:7" ht="30" x14ac:dyDescent="0.25">
      <c r="A49" s="501">
        <v>11</v>
      </c>
      <c r="B49" s="503" t="s">
        <v>356</v>
      </c>
      <c r="C49" s="512" t="s">
        <v>379</v>
      </c>
      <c r="D49" s="513" t="s">
        <v>427</v>
      </c>
      <c r="E49" s="507" t="s">
        <v>379</v>
      </c>
      <c r="F49" s="499" t="s">
        <v>475</v>
      </c>
      <c r="G49" s="186" t="s">
        <v>380</v>
      </c>
    </row>
    <row r="50" spans="1:7" x14ac:dyDescent="0.25">
      <c r="A50" s="502"/>
      <c r="B50" s="502"/>
      <c r="C50" s="502"/>
      <c r="D50" s="514"/>
      <c r="E50" s="508"/>
      <c r="F50" s="500"/>
      <c r="G50" s="186" t="s">
        <v>428</v>
      </c>
    </row>
    <row r="51" spans="1:7" x14ac:dyDescent="0.25">
      <c r="A51" s="501">
        <v>12</v>
      </c>
      <c r="B51" s="518" t="s">
        <v>358</v>
      </c>
      <c r="C51" s="512" t="s">
        <v>429</v>
      </c>
      <c r="D51" s="513" t="s">
        <v>429</v>
      </c>
      <c r="E51" s="507" t="s">
        <v>430</v>
      </c>
      <c r="F51" s="499" t="s">
        <v>476</v>
      </c>
      <c r="G51" s="186" t="s">
        <v>431</v>
      </c>
    </row>
    <row r="52" spans="1:7" x14ac:dyDescent="0.25">
      <c r="A52" s="509"/>
      <c r="B52" s="519"/>
      <c r="C52" s="509"/>
      <c r="D52" s="517"/>
      <c r="E52" s="508"/>
      <c r="F52" s="516"/>
      <c r="G52" s="186" t="s">
        <v>432</v>
      </c>
    </row>
    <row r="53" spans="1:7" ht="30" x14ac:dyDescent="0.25">
      <c r="A53" s="509"/>
      <c r="B53" s="519"/>
      <c r="C53" s="509"/>
      <c r="D53" s="517"/>
      <c r="E53" s="508"/>
      <c r="F53" s="516"/>
      <c r="G53" s="186" t="s">
        <v>433</v>
      </c>
    </row>
    <row r="54" spans="1:7" x14ac:dyDescent="0.25">
      <c r="A54" s="502"/>
      <c r="B54" s="520"/>
      <c r="C54" s="502"/>
      <c r="D54" s="514"/>
      <c r="E54" s="508"/>
      <c r="F54" s="500"/>
      <c r="G54" s="186" t="s">
        <v>434</v>
      </c>
    </row>
    <row r="55" spans="1:7" x14ac:dyDescent="0.25">
      <c r="A55" s="501">
        <v>13</v>
      </c>
      <c r="B55" s="503" t="s">
        <v>360</v>
      </c>
      <c r="C55" s="504" t="s">
        <v>318</v>
      </c>
      <c r="D55" s="505"/>
      <c r="E55" s="507" t="s">
        <v>318</v>
      </c>
      <c r="F55" s="511"/>
      <c r="G55" s="186" t="s">
        <v>435</v>
      </c>
    </row>
    <row r="56" spans="1:7" x14ac:dyDescent="0.25">
      <c r="A56" s="509"/>
      <c r="B56" s="509"/>
      <c r="C56" s="509"/>
      <c r="D56" s="510"/>
      <c r="E56" s="508"/>
      <c r="F56" s="500"/>
      <c r="G56" s="186" t="s">
        <v>436</v>
      </c>
    </row>
    <row r="57" spans="1:7" x14ac:dyDescent="0.25">
      <c r="A57" s="509"/>
      <c r="B57" s="509"/>
      <c r="C57" s="509"/>
      <c r="D57" s="510"/>
      <c r="E57" s="508"/>
      <c r="F57" s="500"/>
      <c r="G57" s="186" t="s">
        <v>437</v>
      </c>
    </row>
    <row r="58" spans="1:7" x14ac:dyDescent="0.25">
      <c r="A58" s="502"/>
      <c r="B58" s="502"/>
      <c r="C58" s="502"/>
      <c r="D58" s="506"/>
      <c r="E58" s="508"/>
      <c r="F58" s="500"/>
      <c r="G58" s="191" t="s">
        <v>438</v>
      </c>
    </row>
    <row r="59" spans="1:7" x14ac:dyDescent="0.25">
      <c r="A59" s="501">
        <v>14</v>
      </c>
      <c r="B59" s="503" t="s">
        <v>363</v>
      </c>
      <c r="C59" s="512" t="s">
        <v>439</v>
      </c>
      <c r="D59" s="513" t="s">
        <v>391</v>
      </c>
      <c r="E59" s="507" t="s">
        <v>318</v>
      </c>
      <c r="F59" s="515" t="s">
        <v>440</v>
      </c>
      <c r="G59" s="186" t="s">
        <v>406</v>
      </c>
    </row>
    <row r="60" spans="1:7" x14ac:dyDescent="0.25">
      <c r="A60" s="509"/>
      <c r="B60" s="509"/>
      <c r="C60" s="509"/>
      <c r="D60" s="517"/>
      <c r="E60" s="508"/>
      <c r="F60" s="516"/>
      <c r="G60" s="186" t="s">
        <v>407</v>
      </c>
    </row>
    <row r="61" spans="1:7" x14ac:dyDescent="0.25">
      <c r="A61" s="509"/>
      <c r="B61" s="509"/>
      <c r="C61" s="509"/>
      <c r="D61" s="517"/>
      <c r="E61" s="508"/>
      <c r="F61" s="516"/>
      <c r="G61" s="186" t="s">
        <v>394</v>
      </c>
    </row>
    <row r="62" spans="1:7" x14ac:dyDescent="0.25">
      <c r="A62" s="509"/>
      <c r="B62" s="509"/>
      <c r="C62" s="509"/>
      <c r="D62" s="517"/>
      <c r="E62" s="508"/>
      <c r="F62" s="516"/>
      <c r="G62" s="186" t="s">
        <v>417</v>
      </c>
    </row>
    <row r="63" spans="1:7" ht="30" x14ac:dyDescent="0.25">
      <c r="A63" s="502"/>
      <c r="B63" s="502"/>
      <c r="C63" s="502"/>
      <c r="D63" s="514"/>
      <c r="E63" s="508"/>
      <c r="F63" s="500"/>
      <c r="G63" s="186" t="s">
        <v>441</v>
      </c>
    </row>
    <row r="64" spans="1:7" ht="31.5" x14ac:dyDescent="0.25">
      <c r="A64" s="105">
        <v>15</v>
      </c>
      <c r="B64" s="112" t="s">
        <v>442</v>
      </c>
      <c r="C64" s="109" t="s">
        <v>443</v>
      </c>
      <c r="D64" s="182" t="s">
        <v>318</v>
      </c>
      <c r="E64" s="183" t="s">
        <v>379</v>
      </c>
      <c r="F64" s="189"/>
      <c r="G64" s="186" t="s">
        <v>444</v>
      </c>
    </row>
    <row r="65" spans="1:7" ht="30" x14ac:dyDescent="0.25">
      <c r="A65" s="501">
        <v>16</v>
      </c>
      <c r="B65" s="503" t="s">
        <v>366</v>
      </c>
      <c r="C65" s="512" t="s">
        <v>381</v>
      </c>
      <c r="D65" s="513" t="s">
        <v>445</v>
      </c>
      <c r="E65" s="507" t="s">
        <v>379</v>
      </c>
      <c r="F65" s="499" t="s">
        <v>477</v>
      </c>
      <c r="G65" s="186" t="s">
        <v>446</v>
      </c>
    </row>
    <row r="66" spans="1:7" x14ac:dyDescent="0.25">
      <c r="A66" s="509"/>
      <c r="B66" s="509"/>
      <c r="C66" s="509"/>
      <c r="D66" s="517"/>
      <c r="E66" s="508"/>
      <c r="F66" s="516"/>
      <c r="G66" s="186" t="s">
        <v>447</v>
      </c>
    </row>
    <row r="67" spans="1:7" ht="30" x14ac:dyDescent="0.25">
      <c r="A67" s="509"/>
      <c r="B67" s="509"/>
      <c r="C67" s="509"/>
      <c r="D67" s="517"/>
      <c r="E67" s="508"/>
      <c r="F67" s="516"/>
      <c r="G67" s="186" t="s">
        <v>448</v>
      </c>
    </row>
    <row r="68" spans="1:7" ht="30" x14ac:dyDescent="0.25">
      <c r="A68" s="509"/>
      <c r="B68" s="509"/>
      <c r="C68" s="509"/>
      <c r="D68" s="517"/>
      <c r="E68" s="508"/>
      <c r="F68" s="516"/>
      <c r="G68" s="186" t="s">
        <v>449</v>
      </c>
    </row>
    <row r="69" spans="1:7" x14ac:dyDescent="0.25">
      <c r="A69" s="509"/>
      <c r="B69" s="509"/>
      <c r="C69" s="509"/>
      <c r="D69" s="517"/>
      <c r="E69" s="508"/>
      <c r="F69" s="516"/>
      <c r="G69" s="186" t="s">
        <v>450</v>
      </c>
    </row>
    <row r="70" spans="1:7" ht="30" x14ac:dyDescent="0.25">
      <c r="A70" s="509"/>
      <c r="B70" s="509"/>
      <c r="C70" s="509"/>
      <c r="D70" s="517"/>
      <c r="E70" s="508"/>
      <c r="F70" s="516"/>
      <c r="G70" s="186" t="s">
        <v>451</v>
      </c>
    </row>
    <row r="71" spans="1:7" ht="30" x14ac:dyDescent="0.25">
      <c r="A71" s="509"/>
      <c r="B71" s="509"/>
      <c r="C71" s="509"/>
      <c r="D71" s="517"/>
      <c r="E71" s="508"/>
      <c r="F71" s="516"/>
      <c r="G71" s="186" t="s">
        <v>452</v>
      </c>
    </row>
    <row r="72" spans="1:7" x14ac:dyDescent="0.25">
      <c r="A72" s="509"/>
      <c r="B72" s="509"/>
      <c r="C72" s="509"/>
      <c r="D72" s="517"/>
      <c r="E72" s="508"/>
      <c r="F72" s="516"/>
      <c r="G72" s="186" t="s">
        <v>453</v>
      </c>
    </row>
    <row r="73" spans="1:7" x14ac:dyDescent="0.25">
      <c r="A73" s="502"/>
      <c r="B73" s="502"/>
      <c r="C73" s="502"/>
      <c r="D73" s="514"/>
      <c r="E73" s="508"/>
      <c r="F73" s="500"/>
      <c r="G73" s="186" t="s">
        <v>454</v>
      </c>
    </row>
    <row r="74" spans="1:7" x14ac:dyDescent="0.25">
      <c r="A74" s="501">
        <v>17</v>
      </c>
      <c r="B74" s="503" t="s">
        <v>368</v>
      </c>
      <c r="C74" s="512" t="s">
        <v>455</v>
      </c>
      <c r="D74" s="513" t="s">
        <v>318</v>
      </c>
      <c r="E74" s="507" t="s">
        <v>318</v>
      </c>
      <c r="F74" s="499" t="s">
        <v>478</v>
      </c>
      <c r="G74" s="186" t="s">
        <v>456</v>
      </c>
    </row>
    <row r="75" spans="1:7" x14ac:dyDescent="0.25">
      <c r="A75" s="502"/>
      <c r="B75" s="502"/>
      <c r="C75" s="502"/>
      <c r="D75" s="514"/>
      <c r="E75" s="508"/>
      <c r="F75" s="500"/>
      <c r="G75" s="186" t="s">
        <v>457</v>
      </c>
    </row>
    <row r="76" spans="1:7" x14ac:dyDescent="0.25">
      <c r="A76" s="501">
        <v>18</v>
      </c>
      <c r="B76" s="503" t="s">
        <v>369</v>
      </c>
      <c r="C76" s="504" t="s">
        <v>318</v>
      </c>
      <c r="D76" s="505"/>
      <c r="E76" s="507" t="s">
        <v>318</v>
      </c>
      <c r="F76" s="511"/>
      <c r="G76" s="186" t="s">
        <v>406</v>
      </c>
    </row>
    <row r="77" spans="1:7" x14ac:dyDescent="0.25">
      <c r="A77" s="502"/>
      <c r="B77" s="502"/>
      <c r="C77" s="502"/>
      <c r="D77" s="506"/>
      <c r="E77" s="508"/>
      <c r="F77" s="500"/>
      <c r="G77" s="191" t="s">
        <v>407</v>
      </c>
    </row>
    <row r="78" spans="1:7" x14ac:dyDescent="0.25">
      <c r="A78" s="501">
        <v>19</v>
      </c>
      <c r="B78" s="503" t="s">
        <v>371</v>
      </c>
      <c r="C78" s="512" t="s">
        <v>443</v>
      </c>
      <c r="D78" s="513" t="s">
        <v>458</v>
      </c>
      <c r="E78" s="507" t="s">
        <v>318</v>
      </c>
      <c r="F78" s="499" t="s">
        <v>479</v>
      </c>
      <c r="G78" s="186" t="s">
        <v>459</v>
      </c>
    </row>
    <row r="79" spans="1:7" x14ac:dyDescent="0.25">
      <c r="A79" s="502"/>
      <c r="B79" s="502"/>
      <c r="C79" s="502"/>
      <c r="D79" s="514"/>
      <c r="E79" s="508"/>
      <c r="F79" s="500"/>
      <c r="G79" s="186" t="s">
        <v>460</v>
      </c>
    </row>
    <row r="80" spans="1:7" x14ac:dyDescent="0.25">
      <c r="A80" s="501">
        <v>20</v>
      </c>
      <c r="B80" s="503" t="s">
        <v>373</v>
      </c>
      <c r="C80" s="504" t="s">
        <v>318</v>
      </c>
      <c r="D80" s="505"/>
      <c r="E80" s="507" t="s">
        <v>318</v>
      </c>
      <c r="F80" s="511"/>
      <c r="G80" s="186" t="s">
        <v>406</v>
      </c>
    </row>
    <row r="81" spans="1:7" x14ac:dyDescent="0.25">
      <c r="A81" s="509"/>
      <c r="B81" s="509"/>
      <c r="C81" s="509"/>
      <c r="D81" s="510"/>
      <c r="E81" s="508"/>
      <c r="F81" s="500"/>
      <c r="G81" s="186" t="s">
        <v>461</v>
      </c>
    </row>
    <row r="82" spans="1:7" ht="30" x14ac:dyDescent="0.25">
      <c r="A82" s="509"/>
      <c r="B82" s="509"/>
      <c r="C82" s="509"/>
      <c r="D82" s="510"/>
      <c r="E82" s="508"/>
      <c r="F82" s="500"/>
      <c r="G82" s="186" t="s">
        <v>462</v>
      </c>
    </row>
    <row r="83" spans="1:7" x14ac:dyDescent="0.25">
      <c r="A83" s="509"/>
      <c r="B83" s="509"/>
      <c r="C83" s="509"/>
      <c r="D83" s="510"/>
      <c r="E83" s="508"/>
      <c r="F83" s="500"/>
      <c r="G83" s="186" t="s">
        <v>463</v>
      </c>
    </row>
    <row r="84" spans="1:7" x14ac:dyDescent="0.25">
      <c r="A84" s="502"/>
      <c r="B84" s="502"/>
      <c r="C84" s="502"/>
      <c r="D84" s="506"/>
      <c r="E84" s="508"/>
      <c r="F84" s="500"/>
      <c r="G84" s="186" t="s">
        <v>464</v>
      </c>
    </row>
    <row r="85" spans="1:7" ht="30" x14ac:dyDescent="0.25">
      <c r="A85" s="501">
        <v>21</v>
      </c>
      <c r="B85" s="503" t="s">
        <v>375</v>
      </c>
      <c r="C85" s="504" t="s">
        <v>318</v>
      </c>
      <c r="D85" s="505"/>
      <c r="E85" s="507" t="s">
        <v>318</v>
      </c>
      <c r="F85" s="499" t="s">
        <v>480</v>
      </c>
      <c r="G85" s="185" t="s">
        <v>380</v>
      </c>
    </row>
    <row r="86" spans="1:7" x14ac:dyDescent="0.25">
      <c r="A86" s="502"/>
      <c r="B86" s="502"/>
      <c r="C86" s="502"/>
      <c r="D86" s="506"/>
      <c r="E86" s="508"/>
      <c r="F86" s="500"/>
      <c r="G86" s="192" t="s">
        <v>465</v>
      </c>
    </row>
  </sheetData>
  <mergeCells count="110">
    <mergeCell ref="G3:G5"/>
    <mergeCell ref="C4:C5"/>
    <mergeCell ref="D4:D5"/>
    <mergeCell ref="A3:A5"/>
    <mergeCell ref="B3:B5"/>
    <mergeCell ref="C3:D3"/>
    <mergeCell ref="E3:E5"/>
    <mergeCell ref="F3:F5"/>
    <mergeCell ref="F8:F13"/>
    <mergeCell ref="A14:A22"/>
    <mergeCell ref="B14:B22"/>
    <mergeCell ref="C14:C22"/>
    <mergeCell ref="D14:D22"/>
    <mergeCell ref="E14:E22"/>
    <mergeCell ref="F14:F22"/>
    <mergeCell ref="A8:A13"/>
    <mergeCell ref="B8:B13"/>
    <mergeCell ref="C8:C13"/>
    <mergeCell ref="D8:D13"/>
    <mergeCell ref="E8:E13"/>
    <mergeCell ref="F23:F24"/>
    <mergeCell ref="A25:A29"/>
    <mergeCell ref="B25:B29"/>
    <mergeCell ref="C25:C29"/>
    <mergeCell ref="D25:D29"/>
    <mergeCell ref="E25:E29"/>
    <mergeCell ref="F25:F29"/>
    <mergeCell ref="A23:A24"/>
    <mergeCell ref="B23:B24"/>
    <mergeCell ref="C23:C24"/>
    <mergeCell ref="D23:D24"/>
    <mergeCell ref="E23:E24"/>
    <mergeCell ref="F30:F31"/>
    <mergeCell ref="A33:A37"/>
    <mergeCell ref="B33:B37"/>
    <mergeCell ref="C33:C37"/>
    <mergeCell ref="D33:D37"/>
    <mergeCell ref="E33:E37"/>
    <mergeCell ref="F33:F37"/>
    <mergeCell ref="A30:A31"/>
    <mergeCell ref="B30:B31"/>
    <mergeCell ref="C30:C31"/>
    <mergeCell ref="D30:D31"/>
    <mergeCell ref="E30:E31"/>
    <mergeCell ref="F38:F47"/>
    <mergeCell ref="A49:A50"/>
    <mergeCell ref="B49:B50"/>
    <mergeCell ref="C49:C50"/>
    <mergeCell ref="D49:D50"/>
    <mergeCell ref="E49:E50"/>
    <mergeCell ref="F49:F50"/>
    <mergeCell ref="A38:A47"/>
    <mergeCell ref="B38:B47"/>
    <mergeCell ref="C38:C47"/>
    <mergeCell ref="D38:D47"/>
    <mergeCell ref="E38:E47"/>
    <mergeCell ref="F51:F54"/>
    <mergeCell ref="A55:A58"/>
    <mergeCell ref="B55:B58"/>
    <mergeCell ref="C55:C58"/>
    <mergeCell ref="D55:D58"/>
    <mergeCell ref="E55:E58"/>
    <mergeCell ref="F55:F58"/>
    <mergeCell ref="A51:A54"/>
    <mergeCell ref="B51:B54"/>
    <mergeCell ref="C51:C54"/>
    <mergeCell ref="D51:D54"/>
    <mergeCell ref="E51:E54"/>
    <mergeCell ref="F59:F63"/>
    <mergeCell ref="A65:A73"/>
    <mergeCell ref="B65:B73"/>
    <mergeCell ref="C65:C73"/>
    <mergeCell ref="D65:D73"/>
    <mergeCell ref="E65:E73"/>
    <mergeCell ref="F65:F73"/>
    <mergeCell ref="A59:A63"/>
    <mergeCell ref="B59:B63"/>
    <mergeCell ref="C59:C63"/>
    <mergeCell ref="D59:D63"/>
    <mergeCell ref="E59:E63"/>
    <mergeCell ref="F74:F75"/>
    <mergeCell ref="A76:A77"/>
    <mergeCell ref="B76:B77"/>
    <mergeCell ref="C76:C77"/>
    <mergeCell ref="D76:D77"/>
    <mergeCell ref="E76:E77"/>
    <mergeCell ref="F76:F77"/>
    <mergeCell ref="A74:A75"/>
    <mergeCell ref="B74:B75"/>
    <mergeCell ref="C74:C75"/>
    <mergeCell ref="D74:D75"/>
    <mergeCell ref="E74:E75"/>
    <mergeCell ref="F85:F86"/>
    <mergeCell ref="A85:A86"/>
    <mergeCell ref="B85:B86"/>
    <mergeCell ref="C85:C86"/>
    <mergeCell ref="D85:D86"/>
    <mergeCell ref="E85:E86"/>
    <mergeCell ref="F78:F79"/>
    <mergeCell ref="A80:A84"/>
    <mergeCell ref="B80:B84"/>
    <mergeCell ref="C80:C84"/>
    <mergeCell ref="D80:D84"/>
    <mergeCell ref="E80:E84"/>
    <mergeCell ref="F80:F84"/>
    <mergeCell ref="A78:A79"/>
    <mergeCell ref="B78:B79"/>
    <mergeCell ref="C78:C79"/>
    <mergeCell ref="D78:D79"/>
    <mergeCell ref="E78:E79"/>
  </mergeCells>
  <hyperlinks>
    <hyperlink ref="F7" r:id="rId1" display="https://drive.google.com/file/d/1Cgri2AU9PY8Jxk45Mj75-3Rt78EhV_Bu/view?usp=drive_link" xr:uid="{738E7442-5A4E-40FA-BF6F-5FC4092946DB}"/>
    <hyperlink ref="G7" r:id="rId2" xr:uid="{616B06C1-35E8-4266-9CC2-7A7046161638}"/>
    <hyperlink ref="F8" r:id="rId3" display="https://drive.google.com/file/d/1Wh50QTAwb7a_L9uexZBMFqMY5n9Z9zq6/view?usp=drive_link" xr:uid="{0143196C-4371-443D-B2C7-1578E02D3C9A}"/>
    <hyperlink ref="G8" r:id="rId4" xr:uid="{36E4FD33-2175-4F77-9F47-ADAC43C79029}"/>
    <hyperlink ref="G9" r:id="rId5" xr:uid="{96254BB2-38A0-474A-9A19-B1F89D86FDE9}"/>
    <hyperlink ref="G10" r:id="rId6" xr:uid="{63B68242-9740-4775-8E85-92C11F958FF4}"/>
    <hyperlink ref="G11" r:id="rId7" xr:uid="{1C1FFAAD-0AFD-49D2-A281-DF0B8414A3C0}"/>
    <hyperlink ref="G12" r:id="rId8" xr:uid="{9E571DDB-B1A7-4956-9B0F-0955704AA53D}"/>
    <hyperlink ref="G13" r:id="rId9" xr:uid="{59CB7F69-0886-4905-8050-440EB0654B41}"/>
    <hyperlink ref="F14" r:id="rId10" display="https://drive.google.com/file/d/15XWifD2YRYvkxGEicNnLFy8kgIgGBpox/view?usp=drive_link" xr:uid="{243B2C64-7328-4382-B3F1-516D0A1F0352}"/>
    <hyperlink ref="G14" r:id="rId11" xr:uid="{6CAA9D5E-BE46-425C-9151-E7BB1C3374BF}"/>
    <hyperlink ref="G15" r:id="rId12" xr:uid="{397C41A7-43EC-4085-A490-2E00533A28F3}"/>
    <hyperlink ref="G16" r:id="rId13" xr:uid="{B2F26AF2-E5A4-4195-8978-CCFA20488C8F}"/>
    <hyperlink ref="G17" r:id="rId14" xr:uid="{004F44EE-4A86-4009-B30A-839702A538D3}"/>
    <hyperlink ref="G18" r:id="rId15" xr:uid="{3B759B7E-0668-415D-9C74-9F3C3A117184}"/>
    <hyperlink ref="G19" r:id="rId16" xr:uid="{BC7DCE45-B365-4C61-86F7-101E9F38EB89}"/>
    <hyperlink ref="G20" r:id="rId17" xr:uid="{102E1932-7607-4C9A-AA9F-A1167CE60EFB}"/>
    <hyperlink ref="G21" r:id="rId18" xr:uid="{ADFA418C-2E1F-4FCA-B714-A1E1CC5F818D}"/>
    <hyperlink ref="G22" r:id="rId19" xr:uid="{4297F8BC-58F0-411F-A44B-BC92109CB8C1}"/>
    <hyperlink ref="F23" r:id="rId20" display="https://drive.google.com/file/d/1wQQq5KzrARUDlPs3rEhX2iLW63XyraZQ/view?usp=drive_link" xr:uid="{D69EECDE-1672-4F6F-A300-38ED9B9449CC}"/>
    <hyperlink ref="G23" r:id="rId21" xr:uid="{A24C82B5-A921-41F0-95CA-FA296669C172}"/>
    <hyperlink ref="G24" r:id="rId22" xr:uid="{6DDC8BB9-6F92-4761-988E-54E256E13827}"/>
    <hyperlink ref="F25" r:id="rId23" display="https://drive.google.com/file/d/1o7vvKWUmyzSQ3ADrSKsKBYfupnH4BwxA/view?usp=drive_link" xr:uid="{7B03F7CA-C586-423C-A06A-AC6D958AA204}"/>
    <hyperlink ref="G25" r:id="rId24" xr:uid="{26B88AEA-CE8D-480B-BCB7-6B3C2B12622D}"/>
    <hyperlink ref="G26" r:id="rId25" xr:uid="{5E994D22-0E17-4BBF-B01C-52645E001810}"/>
    <hyperlink ref="G27" r:id="rId26" xr:uid="{9B74F96B-A863-4E21-A477-1175885DE951}"/>
    <hyperlink ref="G28" r:id="rId27" xr:uid="{7B4BF30B-F3CD-4F6D-8D8C-A12511683433}"/>
    <hyperlink ref="G29" r:id="rId28" xr:uid="{1109BEB4-A141-41A6-ACA6-7AAAB5004FB2}"/>
    <hyperlink ref="F30" r:id="rId29" display="https://drive.google.com/file/d/1tPKn4Yd8LZaL9HoYLVXME3MnE3DEk7Md/view?usp=drive_link" xr:uid="{38386B02-B548-41E9-8185-A4EA4912DDFE}"/>
    <hyperlink ref="G30" r:id="rId30" xr:uid="{AAC1CA33-BCDA-40AE-A1DF-8C5D5BFEEC8C}"/>
    <hyperlink ref="G31" r:id="rId31" xr:uid="{F426F93A-FD5E-4C88-B514-628706121BFD}"/>
    <hyperlink ref="F32" r:id="rId32" display="https://drive.google.com/file/d/1SUYTEH8b-hSoBhlm-EqytE3bcEL4yfnA/view?usp=drive_link" xr:uid="{0FF05EBF-5734-40DA-8B77-ABA080471AD3}"/>
    <hyperlink ref="G32" r:id="rId33" xr:uid="{F2C9FA4F-3FFE-48F8-8019-322733451657}"/>
    <hyperlink ref="F33" r:id="rId34" display="https://drive.google.com/file/d/1KcGuccQ3PWzKFz5Gt6qNoUqcPnLpLP79/view?usp=drive_link" xr:uid="{5B0BAD0E-35CA-4AEB-9E4D-9677755C0B5E}"/>
    <hyperlink ref="G33" r:id="rId35" xr:uid="{498D4EFD-0284-45EB-8498-360DBA13ECE3}"/>
    <hyperlink ref="G34" r:id="rId36" xr:uid="{8E30ED70-32BB-4EAF-B87B-5C10DD55183E}"/>
    <hyperlink ref="G35" r:id="rId37" xr:uid="{9DE748C3-0401-42A7-BC65-C5F325896FC8}"/>
    <hyperlink ref="G36" r:id="rId38" xr:uid="{6782BE8A-6144-441A-AE64-5FDBD429EAE3}"/>
    <hyperlink ref="G37" r:id="rId39" xr:uid="{15A1933D-E919-4B97-AF70-268E78F756FF}"/>
    <hyperlink ref="G38" r:id="rId40" xr:uid="{AA62DDC0-2703-462A-BFA4-245A9718D7C2}"/>
    <hyperlink ref="G39" r:id="rId41" xr:uid="{4C8C6430-0276-4450-9E17-A4038C070E6E}"/>
    <hyperlink ref="G40" r:id="rId42" xr:uid="{B3A5D007-682C-40C6-92D2-10BA333E1942}"/>
    <hyperlink ref="G41" r:id="rId43" xr:uid="{9833D477-3F6F-445D-868D-4AF436117C8C}"/>
    <hyperlink ref="G42" r:id="rId44" xr:uid="{B8E92B1F-0360-49D1-BEC0-CE4855A38EFD}"/>
    <hyperlink ref="G43" r:id="rId45" xr:uid="{BB505E88-C98D-4924-8B28-AF4BB5A09F26}"/>
    <hyperlink ref="G44" r:id="rId46" xr:uid="{D60CE4E8-BD08-486D-9EBD-32A2E84853B6}"/>
    <hyperlink ref="G45" r:id="rId47" xr:uid="{6F51BB2D-851A-4767-993F-4CE06B9A6C65}"/>
    <hyperlink ref="G46" r:id="rId48" xr:uid="{29E74E63-6F8D-4E7A-9480-647550EA9909}"/>
    <hyperlink ref="G47" r:id="rId49" xr:uid="{7A900699-6584-4275-A0BB-3257D169B82A}"/>
    <hyperlink ref="F48" r:id="rId50" display="https://drive.google.com/file/d/1kKxVQ-p6L97Hg4PEwARDvB86s8WFMQij/view?usp=drive_link" xr:uid="{E1D8C778-0E52-42C4-B776-268F90504146}"/>
    <hyperlink ref="G48" r:id="rId51" xr:uid="{584CAE49-6FED-49EF-A455-6D24EE95972E}"/>
    <hyperlink ref="F49" r:id="rId52" display="https://drive.google.com/file/d/1fxwh2AeZfU-A0gTrG6efmHFhddQdHh85/view?usp=drive_link" xr:uid="{A8982521-C1B3-4A82-ADD0-278C296CD1BB}"/>
    <hyperlink ref="G49" r:id="rId53" xr:uid="{4B68978B-8A33-4290-9CB9-A830B86516A1}"/>
    <hyperlink ref="G50" r:id="rId54" xr:uid="{D222D311-64DC-4BE5-A5AF-D05BEF998803}"/>
    <hyperlink ref="F51" r:id="rId55" display="https://drive.google.com/file/d/12uIIb8mLTRPTonjVbFOo0lU7H-zD8BrQ/view?usp=drive_link" xr:uid="{108D220B-C23F-4D91-98B2-E92C6D11438A}"/>
    <hyperlink ref="G51" r:id="rId56" xr:uid="{36A76D7F-55B2-46C5-A6EB-3B52C7F59DF2}"/>
    <hyperlink ref="G52" r:id="rId57" xr:uid="{54DDFD17-7E66-4AF8-88E4-FA8FC26B3E6D}"/>
    <hyperlink ref="G53" r:id="rId58" xr:uid="{415F8706-4DA4-4472-85B5-297DE9D982F9}"/>
    <hyperlink ref="G54" r:id="rId59" xr:uid="{4E370E0A-D309-480B-BAFF-43624B8F3B7A}"/>
    <hyperlink ref="G55" r:id="rId60" xr:uid="{2614A388-BF0A-4EE5-A82D-05245973B65E}"/>
    <hyperlink ref="G56" r:id="rId61" xr:uid="{5AED82F7-DF1F-46AA-818F-C0886B7737C9}"/>
    <hyperlink ref="G57" r:id="rId62" xr:uid="{B3FC1E53-17CC-4E6C-B708-C26C2DDA705B}"/>
    <hyperlink ref="G58" r:id="rId63" xr:uid="{D0A04520-A125-4A14-8042-635B4D493EAE}"/>
    <hyperlink ref="F59" r:id="rId64" xr:uid="{3FAFA18F-FBCF-46D3-B13C-935FF122684A}"/>
    <hyperlink ref="G59" r:id="rId65" xr:uid="{1BF93642-3CCE-47B0-BD63-A6A99D0AC0CF}"/>
    <hyperlink ref="G60" r:id="rId66" xr:uid="{44DAEA04-AFAD-44A1-A64D-28C3B6B6AA83}"/>
    <hyperlink ref="G61" r:id="rId67" xr:uid="{FE0516D4-D36C-4A53-BE16-09F88E5E227A}"/>
    <hyperlink ref="G62" r:id="rId68" xr:uid="{70C2FC94-09D9-45CF-9F80-1BDAE2FDEE18}"/>
    <hyperlink ref="G63" r:id="rId69" xr:uid="{1761D6CD-ED32-4B88-89C9-9DCD501ECA2C}"/>
    <hyperlink ref="G64" r:id="rId70" xr:uid="{4280A3F5-4474-4E7E-A4CD-B8B2AFAB2550}"/>
    <hyperlink ref="F65" r:id="rId71" display="https://drive.google.com/file/d/1Zp49MvwV_KQyC0GX_P4bJriFQuqQsbkU/view?usp=drive_link" xr:uid="{FD1A2DB5-A245-493C-9F84-6252734E2A35}"/>
    <hyperlink ref="G65" r:id="rId72" xr:uid="{B3BEA6D8-2AAB-4453-9D55-C3CF60AC2DF8}"/>
    <hyperlink ref="G66" r:id="rId73" xr:uid="{E15374A8-2196-4F0D-9FC0-49DDFB5C480B}"/>
    <hyperlink ref="G67" r:id="rId74" xr:uid="{85D12657-D440-4998-AD23-7D959353425F}"/>
    <hyperlink ref="G68" r:id="rId75" xr:uid="{1EEDF773-FB79-4A33-B7DF-2EFFADA6490E}"/>
    <hyperlink ref="G69" r:id="rId76" xr:uid="{2E8B0AA2-BB37-4143-9C82-63CF10244FD1}"/>
    <hyperlink ref="G70" r:id="rId77" xr:uid="{87E33744-AE9A-4BA6-882F-281C813917C7}"/>
    <hyperlink ref="G71" r:id="rId78" xr:uid="{077740F7-7D4F-4D0C-B8B5-9A8AD0EBD4E5}"/>
    <hyperlink ref="G72" r:id="rId79" xr:uid="{4D9ED9DC-57F7-4569-BFC3-CB26AD5C9471}"/>
    <hyperlink ref="G73" r:id="rId80" xr:uid="{90723257-1530-4E9B-8D50-0D3F54E7E284}"/>
    <hyperlink ref="F74" r:id="rId81" display="https://drive.google.com/file/d/1EI69vykLUkYpEgcXVy3wPEAZ4FmBt3qq/view?usp=drive_link" xr:uid="{B192FE46-30BA-4A04-9E45-B4E1DF5A5088}"/>
    <hyperlink ref="G74" r:id="rId82" xr:uid="{9EA6A9E9-2E3E-4119-B70D-E0B5392716C3}"/>
    <hyperlink ref="G75" r:id="rId83" xr:uid="{C8023EC4-A143-416B-8273-6A697204F77A}"/>
    <hyperlink ref="G76" r:id="rId84" xr:uid="{BDAAA330-9458-4572-8FF8-ADC9CED09877}"/>
    <hyperlink ref="G77" r:id="rId85" xr:uid="{56A4B7E4-A5CD-446B-A064-6D154ECA4498}"/>
    <hyperlink ref="F78" r:id="rId86" display="https://drive.google.com/file/d/1Trm2yiP801WySEniXSxGIRgdayQpA-CB/view?usp=drive_link" xr:uid="{1C588D04-2459-4D27-A95A-7F6017AD7658}"/>
    <hyperlink ref="G78" r:id="rId87" xr:uid="{C52566D1-8275-41A9-8815-BD94EAA2D7B3}"/>
    <hyperlink ref="G79" r:id="rId88" xr:uid="{AF1D3121-AC55-486F-983C-BE85B7AB9B6C}"/>
    <hyperlink ref="G80" r:id="rId89" xr:uid="{EC0623F8-8693-42C1-90E1-E4A38A6978DC}"/>
    <hyperlink ref="G81" r:id="rId90" xr:uid="{3BBBA031-2CB8-4E0A-8C4E-99A75D557186}"/>
    <hyperlink ref="G82" r:id="rId91" xr:uid="{991DEF17-EC74-41E0-AFD2-565AB461E1C3}"/>
    <hyperlink ref="G83" r:id="rId92" xr:uid="{5CF4D20C-8945-45C6-884E-F3616A44F7B2}"/>
    <hyperlink ref="G84" r:id="rId93" xr:uid="{0EE34718-0E98-4E99-958D-080C5DAC809A}"/>
    <hyperlink ref="F85" r:id="rId94" display="https://drive.google.com/file/d/1Cla4S6IGv10SfnbpbtA96jwvGIajauPj/view?usp=drive_link" xr:uid="{365AE505-66E1-44F3-93E8-B232C51AF4A5}"/>
    <hyperlink ref="G85" r:id="rId95" xr:uid="{742C4C08-A991-472B-A2F7-9A7569E9AEFC}"/>
    <hyperlink ref="G86" r:id="rId96" xr:uid="{30AB4C47-E345-4F64-8F60-B766BAF8B451}"/>
  </hyperlinks>
  <printOptions horizontalCentered="1"/>
  <pageMargins left="0.11811023622047245" right="0.11811023622047245" top="0.74803149606299213" bottom="0.55118110236220474" header="0" footer="0"/>
  <pageSetup paperSize="9" scale="85" orientation="landscape" r:id="rId97"/>
  <drawing r:id="rId9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74"/>
  <sheetViews>
    <sheetView zoomScale="115" zoomScaleNormal="115" workbookViewId="0">
      <pane xSplit="2" ySplit="7" topLeftCell="C29" activePane="bottomRight" state="frozen"/>
      <selection pane="topRight" activeCell="C1" sqref="C1"/>
      <selection pane="bottomLeft" activeCell="A8" sqref="A8"/>
      <selection pane="bottomRight" activeCell="C103" sqref="C103"/>
    </sheetView>
  </sheetViews>
  <sheetFormatPr defaultColWidth="11.125" defaultRowHeight="15.75" x14ac:dyDescent="0.25"/>
  <cols>
    <col min="1" max="1" width="5.375" customWidth="1"/>
    <col min="2" max="2" width="26.5" customWidth="1"/>
    <col min="3" max="3" width="26.375" customWidth="1"/>
    <col min="4" max="4" width="26.625" customWidth="1"/>
    <col min="5" max="5" width="27.375" customWidth="1"/>
    <col min="6" max="8" width="4.625" style="24" customWidth="1"/>
    <col min="9" max="9" width="7.625" style="24" customWidth="1"/>
    <col min="10" max="10" width="4.625" style="24" customWidth="1"/>
    <col min="11" max="12" width="5" style="24" customWidth="1"/>
    <col min="13" max="13" width="7.625" style="24" customWidth="1"/>
    <col min="14" max="14" width="22" customWidth="1"/>
    <col min="15" max="15" width="23.125" customWidth="1"/>
    <col min="16" max="16" width="12.125" customWidth="1"/>
  </cols>
  <sheetData>
    <row r="1" spans="1:15" x14ac:dyDescent="0.25">
      <c r="A1" s="83" t="s">
        <v>274</v>
      </c>
    </row>
    <row r="3" spans="1:15" x14ac:dyDescent="0.25">
      <c r="A3" s="526" t="s">
        <v>19</v>
      </c>
      <c r="B3" s="526" t="s">
        <v>20</v>
      </c>
      <c r="C3" s="529" t="s">
        <v>32</v>
      </c>
      <c r="D3" s="530"/>
      <c r="E3" s="530"/>
      <c r="F3" s="530"/>
      <c r="G3" s="530"/>
      <c r="H3" s="530"/>
      <c r="I3" s="530"/>
      <c r="J3" s="530"/>
      <c r="K3" s="530"/>
      <c r="L3" s="530"/>
      <c r="M3" s="530"/>
      <c r="N3" s="530"/>
      <c r="O3" s="531"/>
    </row>
    <row r="4" spans="1:15" x14ac:dyDescent="0.25">
      <c r="A4" s="527"/>
      <c r="B4" s="527"/>
      <c r="C4" s="532" t="s">
        <v>36</v>
      </c>
      <c r="D4" s="532" t="s">
        <v>37</v>
      </c>
      <c r="E4" s="526" t="s">
        <v>38</v>
      </c>
      <c r="F4" s="534" t="s">
        <v>39</v>
      </c>
      <c r="G4" s="535"/>
      <c r="H4" s="535"/>
      <c r="I4" s="536"/>
      <c r="J4" s="540" t="s">
        <v>40</v>
      </c>
      <c r="K4" s="535"/>
      <c r="L4" s="535"/>
      <c r="M4" s="536"/>
      <c r="N4" s="533" t="s">
        <v>41</v>
      </c>
      <c r="O4" s="533" t="s">
        <v>42</v>
      </c>
    </row>
    <row r="5" spans="1:15" x14ac:dyDescent="0.25">
      <c r="A5" s="527"/>
      <c r="B5" s="527"/>
      <c r="C5" s="527"/>
      <c r="D5" s="527"/>
      <c r="E5" s="527"/>
      <c r="F5" s="537"/>
      <c r="G5" s="538"/>
      <c r="H5" s="538"/>
      <c r="I5" s="539"/>
      <c r="J5" s="537"/>
      <c r="K5" s="538"/>
      <c r="L5" s="538"/>
      <c r="M5" s="539"/>
      <c r="N5" s="527"/>
      <c r="O5" s="527"/>
    </row>
    <row r="6" spans="1:15" x14ac:dyDescent="0.25">
      <c r="A6" s="528"/>
      <c r="B6" s="528"/>
      <c r="C6" s="528"/>
      <c r="D6" s="528"/>
      <c r="E6" s="528"/>
      <c r="F6" s="26" t="s">
        <v>54</v>
      </c>
      <c r="G6" s="26" t="s">
        <v>55</v>
      </c>
      <c r="H6" s="26" t="s">
        <v>14</v>
      </c>
      <c r="I6" s="26" t="s">
        <v>56</v>
      </c>
      <c r="J6" s="26" t="s">
        <v>54</v>
      </c>
      <c r="K6" s="26" t="s">
        <v>55</v>
      </c>
      <c r="L6" s="26" t="s">
        <v>14</v>
      </c>
      <c r="M6" s="26" t="s">
        <v>56</v>
      </c>
      <c r="N6" s="528"/>
      <c r="O6" s="528"/>
    </row>
    <row r="7" spans="1:15" x14ac:dyDescent="0.25">
      <c r="A7" s="73">
        <v>0</v>
      </c>
      <c r="B7" s="73">
        <v>1</v>
      </c>
      <c r="C7" s="73">
        <v>2</v>
      </c>
      <c r="D7" s="73">
        <v>3</v>
      </c>
      <c r="E7" s="73">
        <v>4</v>
      </c>
      <c r="F7" s="73">
        <v>5</v>
      </c>
      <c r="G7" s="73">
        <v>6</v>
      </c>
      <c r="H7" s="73">
        <v>7</v>
      </c>
      <c r="I7" s="73">
        <v>8</v>
      </c>
      <c r="J7" s="73">
        <v>9</v>
      </c>
      <c r="K7" s="73">
        <v>10</v>
      </c>
      <c r="L7" s="73">
        <v>11</v>
      </c>
      <c r="M7" s="73">
        <v>12</v>
      </c>
      <c r="N7" s="73">
        <v>13</v>
      </c>
      <c r="O7" s="73">
        <v>14</v>
      </c>
    </row>
    <row r="8" spans="1:15" s="40" customFormat="1" ht="76.5" x14ac:dyDescent="0.25">
      <c r="A8" s="452">
        <v>1</v>
      </c>
      <c r="B8" s="453" t="s">
        <v>330</v>
      </c>
      <c r="C8" s="457" t="s">
        <v>482</v>
      </c>
      <c r="D8" s="458" t="s">
        <v>489</v>
      </c>
      <c r="E8" s="457" t="s">
        <v>484</v>
      </c>
      <c r="F8" s="474"/>
      <c r="G8" s="474"/>
      <c r="H8" s="474"/>
      <c r="I8" s="475"/>
      <c r="J8" s="474">
        <v>12</v>
      </c>
      <c r="K8" s="474">
        <v>10</v>
      </c>
      <c r="L8" s="474">
        <v>6</v>
      </c>
      <c r="M8" s="476">
        <f>AVERAGE(J8:L8)</f>
        <v>9.3333333333333339</v>
      </c>
      <c r="N8" s="451">
        <f>AVERAGE(I8,M8)</f>
        <v>9.3333333333333339</v>
      </c>
      <c r="O8" s="456" t="s">
        <v>481</v>
      </c>
    </row>
    <row r="9" spans="1:15" s="40" customFormat="1" ht="51" x14ac:dyDescent="0.25">
      <c r="A9" s="452"/>
      <c r="B9" s="454"/>
      <c r="C9" s="454" t="s">
        <v>486</v>
      </c>
      <c r="D9" s="458" t="s">
        <v>483</v>
      </c>
      <c r="E9" s="454" t="s">
        <v>488</v>
      </c>
      <c r="F9" s="474"/>
      <c r="G9" s="474"/>
      <c r="H9" s="474"/>
      <c r="I9" s="475"/>
      <c r="J9" s="474"/>
      <c r="K9" s="474"/>
      <c r="L9" s="474"/>
      <c r="M9" s="475"/>
      <c r="N9" s="455"/>
      <c r="O9" s="459" t="s">
        <v>485</v>
      </c>
    </row>
    <row r="10" spans="1:15" s="40" customFormat="1" x14ac:dyDescent="0.25">
      <c r="A10" s="452"/>
      <c r="B10" s="454"/>
      <c r="C10" s="457" t="s">
        <v>490</v>
      </c>
      <c r="D10" s="458"/>
      <c r="E10" s="457" t="s">
        <v>491</v>
      </c>
      <c r="F10" s="474"/>
      <c r="G10" s="474"/>
      <c r="H10" s="474"/>
      <c r="I10" s="475"/>
      <c r="J10" s="474"/>
      <c r="K10" s="474"/>
      <c r="L10" s="474"/>
      <c r="M10" s="475"/>
      <c r="N10" s="455"/>
      <c r="O10" s="460"/>
    </row>
    <row r="11" spans="1:15" s="40" customFormat="1" x14ac:dyDescent="0.25">
      <c r="A11" s="452"/>
      <c r="B11" s="454"/>
      <c r="C11" s="457"/>
      <c r="D11" s="458"/>
      <c r="E11" s="454" t="s">
        <v>492</v>
      </c>
      <c r="F11" s="474"/>
      <c r="G11" s="474"/>
      <c r="H11" s="474"/>
      <c r="I11" s="475"/>
      <c r="J11" s="474"/>
      <c r="K11" s="474"/>
      <c r="L11" s="474"/>
      <c r="M11" s="475"/>
      <c r="N11" s="455"/>
      <c r="O11" s="460"/>
    </row>
    <row r="12" spans="1:15" s="40" customFormat="1" x14ac:dyDescent="0.25">
      <c r="A12" s="452"/>
      <c r="B12" s="454"/>
      <c r="C12" s="454"/>
      <c r="D12" s="461"/>
      <c r="E12" s="454" t="s">
        <v>494</v>
      </c>
      <c r="F12" s="474"/>
      <c r="G12" s="474"/>
      <c r="H12" s="474"/>
      <c r="I12" s="475"/>
      <c r="J12" s="474"/>
      <c r="K12" s="474"/>
      <c r="L12" s="474"/>
      <c r="M12" s="475"/>
      <c r="N12" s="455"/>
      <c r="O12" s="115"/>
    </row>
    <row r="13" spans="1:15" s="40" customFormat="1" x14ac:dyDescent="0.25">
      <c r="A13" s="452"/>
      <c r="B13" s="454"/>
      <c r="C13" s="454"/>
      <c r="D13" s="461"/>
      <c r="E13" s="115"/>
      <c r="F13" s="474"/>
      <c r="G13" s="474"/>
      <c r="H13" s="474"/>
      <c r="I13" s="475"/>
      <c r="J13" s="474"/>
      <c r="K13" s="474"/>
      <c r="L13" s="474"/>
      <c r="M13" s="475"/>
      <c r="N13" s="455"/>
      <c r="O13" s="115"/>
    </row>
    <row r="14" spans="1:15" s="40" customFormat="1" x14ac:dyDescent="0.25">
      <c r="A14" s="452"/>
      <c r="B14" s="454"/>
      <c r="C14" s="454"/>
      <c r="D14" s="461"/>
      <c r="E14" s="465"/>
      <c r="F14" s="474"/>
      <c r="G14" s="474"/>
      <c r="H14" s="474"/>
      <c r="I14" s="475"/>
      <c r="J14" s="474"/>
      <c r="K14" s="474"/>
      <c r="L14" s="474"/>
      <c r="M14" s="475"/>
      <c r="N14" s="455"/>
      <c r="O14" s="115"/>
    </row>
    <row r="15" spans="1:15" s="40" customFormat="1" x14ac:dyDescent="0.25">
      <c r="A15" s="452"/>
      <c r="B15" s="454"/>
      <c r="C15" s="454"/>
      <c r="D15" s="461"/>
      <c r="E15" s="465"/>
      <c r="F15" s="474"/>
      <c r="G15" s="474"/>
      <c r="H15" s="474"/>
      <c r="I15" s="475"/>
      <c r="J15" s="474"/>
      <c r="K15" s="474"/>
      <c r="L15" s="474"/>
      <c r="M15" s="475"/>
      <c r="N15" s="455"/>
      <c r="O15" s="115"/>
    </row>
    <row r="16" spans="1:15" s="40" customFormat="1" x14ac:dyDescent="0.25">
      <c r="A16" s="452"/>
      <c r="B16" s="454"/>
      <c r="C16" s="454"/>
      <c r="D16" s="460"/>
      <c r="E16" s="465"/>
      <c r="F16" s="474"/>
      <c r="G16" s="474"/>
      <c r="H16" s="474"/>
      <c r="I16" s="475"/>
      <c r="J16" s="474"/>
      <c r="K16" s="474"/>
      <c r="L16" s="474"/>
      <c r="M16" s="475"/>
      <c r="N16" s="455"/>
      <c r="O16" s="115"/>
    </row>
    <row r="17" spans="1:15" s="40" customFormat="1" x14ac:dyDescent="0.25">
      <c r="A17" s="452"/>
      <c r="B17" s="454"/>
      <c r="C17" s="454"/>
      <c r="D17" s="461"/>
      <c r="E17" s="454"/>
      <c r="F17" s="474"/>
      <c r="G17" s="474"/>
      <c r="H17" s="474"/>
      <c r="I17" s="475"/>
      <c r="J17" s="474"/>
      <c r="K17" s="474"/>
      <c r="L17" s="474"/>
      <c r="M17" s="475"/>
      <c r="N17" s="455"/>
      <c r="O17" s="115"/>
    </row>
    <row r="18" spans="1:15" s="40" customFormat="1" ht="63.75" x14ac:dyDescent="0.25">
      <c r="A18" s="452">
        <v>2</v>
      </c>
      <c r="B18" s="453" t="s">
        <v>336</v>
      </c>
      <c r="C18" s="454" t="s">
        <v>2295</v>
      </c>
      <c r="D18" s="460" t="s">
        <v>503</v>
      </c>
      <c r="E18" s="454" t="s">
        <v>496</v>
      </c>
      <c r="F18" s="474"/>
      <c r="G18" s="474"/>
      <c r="H18" s="474"/>
      <c r="I18" s="475"/>
      <c r="J18" s="474">
        <v>0</v>
      </c>
      <c r="K18" s="474">
        <v>3</v>
      </c>
      <c r="L18" s="474">
        <v>10</v>
      </c>
      <c r="M18" s="476">
        <f>AVERAGE(J18:L18)</f>
        <v>4.333333333333333</v>
      </c>
      <c r="N18" s="451">
        <f>AVERAGE(I18,M18)</f>
        <v>4.333333333333333</v>
      </c>
      <c r="O18" s="456" t="s">
        <v>497</v>
      </c>
    </row>
    <row r="19" spans="1:15" s="40" customFormat="1" ht="89.25" x14ac:dyDescent="0.25">
      <c r="A19" s="452"/>
      <c r="B19" s="454"/>
      <c r="C19" s="454" t="s">
        <v>565</v>
      </c>
      <c r="D19" s="462" t="s">
        <v>498</v>
      </c>
      <c r="E19" s="115" t="s">
        <v>567</v>
      </c>
      <c r="F19" s="474"/>
      <c r="G19" s="474"/>
      <c r="H19" s="474"/>
      <c r="I19" s="475"/>
      <c r="J19" s="474"/>
      <c r="K19" s="474"/>
      <c r="L19" s="474"/>
      <c r="M19" s="475"/>
      <c r="N19" s="455"/>
      <c r="O19" s="459" t="s">
        <v>499</v>
      </c>
    </row>
    <row r="20" spans="1:15" s="40" customFormat="1" ht="51" x14ac:dyDescent="0.25">
      <c r="A20" s="452"/>
      <c r="B20" s="454"/>
      <c r="C20" s="454"/>
      <c r="D20" s="460" t="s">
        <v>500</v>
      </c>
      <c r="E20" s="460" t="s">
        <v>506</v>
      </c>
      <c r="F20" s="474"/>
      <c r="G20" s="474"/>
      <c r="H20" s="474"/>
      <c r="I20" s="475"/>
      <c r="J20" s="474"/>
      <c r="K20" s="474"/>
      <c r="L20" s="474"/>
      <c r="M20" s="475"/>
      <c r="N20" s="458"/>
      <c r="O20" s="456" t="s">
        <v>502</v>
      </c>
    </row>
    <row r="21" spans="1:15" s="40" customFormat="1" ht="51" x14ac:dyDescent="0.25">
      <c r="A21" s="452"/>
      <c r="B21" s="454"/>
      <c r="C21" s="454"/>
      <c r="D21" s="454" t="s">
        <v>495</v>
      </c>
      <c r="E21" s="462" t="s">
        <v>2267</v>
      </c>
      <c r="F21" s="474"/>
      <c r="G21" s="474"/>
      <c r="H21" s="474"/>
      <c r="I21" s="475"/>
      <c r="J21" s="474"/>
      <c r="K21" s="474"/>
      <c r="L21" s="474"/>
      <c r="M21" s="475"/>
      <c r="N21" s="455"/>
      <c r="O21" s="456" t="s">
        <v>505</v>
      </c>
    </row>
    <row r="22" spans="1:15" s="40" customFormat="1" ht="63.75" x14ac:dyDescent="0.25">
      <c r="A22" s="452"/>
      <c r="B22" s="454"/>
      <c r="C22" s="454"/>
      <c r="D22" s="454" t="s">
        <v>652</v>
      </c>
      <c r="E22" s="460" t="s">
        <v>504</v>
      </c>
      <c r="F22" s="474"/>
      <c r="G22" s="474"/>
      <c r="H22" s="474"/>
      <c r="I22" s="475"/>
      <c r="J22" s="474"/>
      <c r="K22" s="474"/>
      <c r="L22" s="474"/>
      <c r="M22" s="475"/>
      <c r="N22" s="115"/>
      <c r="O22" s="456" t="s">
        <v>507</v>
      </c>
    </row>
    <row r="23" spans="1:15" s="40" customFormat="1" ht="63.75" x14ac:dyDescent="0.25">
      <c r="A23" s="452"/>
      <c r="B23" s="454"/>
      <c r="C23" s="454"/>
      <c r="D23" s="460" t="s">
        <v>2268</v>
      </c>
      <c r="E23" s="454" t="s">
        <v>501</v>
      </c>
      <c r="F23" s="474"/>
      <c r="G23" s="474"/>
      <c r="H23" s="474"/>
      <c r="I23" s="475"/>
      <c r="J23" s="474"/>
      <c r="K23" s="474"/>
      <c r="L23" s="474"/>
      <c r="M23" s="475"/>
      <c r="N23" s="455"/>
      <c r="O23" s="456" t="s">
        <v>509</v>
      </c>
    </row>
    <row r="24" spans="1:15" s="40" customFormat="1" ht="89.25" x14ac:dyDescent="0.25">
      <c r="A24" s="452"/>
      <c r="B24" s="454"/>
      <c r="C24" s="454"/>
      <c r="D24" s="460"/>
      <c r="E24" s="454" t="s">
        <v>2269</v>
      </c>
      <c r="F24" s="474"/>
      <c r="G24" s="474"/>
      <c r="H24" s="474"/>
      <c r="I24" s="475"/>
      <c r="J24" s="474"/>
      <c r="K24" s="474"/>
      <c r="L24" s="474"/>
      <c r="M24" s="475"/>
      <c r="N24" s="115"/>
      <c r="O24" s="456" t="s">
        <v>510</v>
      </c>
    </row>
    <row r="25" spans="1:15" s="40" customFormat="1" ht="63.75" x14ac:dyDescent="0.25">
      <c r="A25" s="452"/>
      <c r="B25" s="454"/>
      <c r="C25" s="454"/>
      <c r="D25" s="460"/>
      <c r="E25" s="460" t="s">
        <v>2270</v>
      </c>
      <c r="F25" s="474"/>
      <c r="G25" s="474"/>
      <c r="H25" s="474"/>
      <c r="I25" s="475"/>
      <c r="J25" s="474"/>
      <c r="K25" s="474"/>
      <c r="L25" s="474"/>
      <c r="M25" s="475"/>
      <c r="N25" s="455"/>
      <c r="O25" s="456" t="s">
        <v>511</v>
      </c>
    </row>
    <row r="26" spans="1:15" s="40" customFormat="1" ht="63.75" x14ac:dyDescent="0.25">
      <c r="A26" s="452"/>
      <c r="B26" s="454"/>
      <c r="C26" s="454"/>
      <c r="D26" s="460"/>
      <c r="E26" s="460" t="s">
        <v>508</v>
      </c>
      <c r="F26" s="474"/>
      <c r="G26" s="474"/>
      <c r="H26" s="474"/>
      <c r="I26" s="475"/>
      <c r="J26" s="474"/>
      <c r="K26" s="474"/>
      <c r="L26" s="474"/>
      <c r="M26" s="475"/>
      <c r="N26" s="455"/>
      <c r="O26" s="456" t="s">
        <v>512</v>
      </c>
    </row>
    <row r="27" spans="1:15" s="40" customFormat="1" ht="63.75" x14ac:dyDescent="0.25">
      <c r="A27" s="452"/>
      <c r="B27" s="454"/>
      <c r="C27" s="454"/>
      <c r="D27" s="460"/>
      <c r="E27" s="462"/>
      <c r="F27" s="474"/>
      <c r="G27" s="474"/>
      <c r="H27" s="474"/>
      <c r="I27" s="475"/>
      <c r="J27" s="474"/>
      <c r="K27" s="474"/>
      <c r="L27" s="474"/>
      <c r="M27" s="475"/>
      <c r="N27" s="455"/>
      <c r="O27" s="456" t="s">
        <v>513</v>
      </c>
    </row>
    <row r="28" spans="1:15" s="40" customFormat="1" ht="63.75" x14ac:dyDescent="0.25">
      <c r="A28" s="452"/>
      <c r="B28" s="454"/>
      <c r="C28" s="454"/>
      <c r="D28" s="460"/>
      <c r="E28" s="462"/>
      <c r="F28" s="474"/>
      <c r="G28" s="474"/>
      <c r="H28" s="474"/>
      <c r="I28" s="475"/>
      <c r="J28" s="474"/>
      <c r="K28" s="474"/>
      <c r="L28" s="474"/>
      <c r="M28" s="475"/>
      <c r="N28" s="115"/>
      <c r="O28" s="456" t="s">
        <v>514</v>
      </c>
    </row>
    <row r="29" spans="1:15" s="40" customFormat="1" ht="63.75" x14ac:dyDescent="0.25">
      <c r="A29" s="452"/>
      <c r="B29" s="454"/>
      <c r="C29" s="454"/>
      <c r="D29" s="460"/>
      <c r="E29" s="462"/>
      <c r="F29" s="474"/>
      <c r="G29" s="474"/>
      <c r="H29" s="474"/>
      <c r="I29" s="475"/>
      <c r="J29" s="474"/>
      <c r="K29" s="474"/>
      <c r="L29" s="474"/>
      <c r="M29" s="475"/>
      <c r="N29" s="455"/>
      <c r="O29" s="456" t="s">
        <v>515</v>
      </c>
    </row>
    <row r="30" spans="1:15" s="40" customFormat="1" ht="51" x14ac:dyDescent="0.25">
      <c r="A30" s="452"/>
      <c r="B30" s="454"/>
      <c r="C30" s="454" t="s">
        <v>516</v>
      </c>
      <c r="D30" s="460"/>
      <c r="E30" s="460"/>
      <c r="F30" s="474"/>
      <c r="G30" s="474"/>
      <c r="H30" s="474"/>
      <c r="I30" s="475"/>
      <c r="J30" s="474"/>
      <c r="K30" s="474"/>
      <c r="L30" s="474"/>
      <c r="M30" s="475"/>
      <c r="N30" s="455"/>
      <c r="O30" s="456" t="s">
        <v>517</v>
      </c>
    </row>
    <row r="31" spans="1:15" s="40" customFormat="1" x14ac:dyDescent="0.25">
      <c r="A31" s="452"/>
      <c r="B31" s="454"/>
      <c r="C31" s="454"/>
      <c r="D31" s="115"/>
      <c r="E31" s="454"/>
      <c r="F31" s="474"/>
      <c r="G31" s="474"/>
      <c r="H31" s="474"/>
      <c r="I31" s="476"/>
      <c r="J31" s="474"/>
      <c r="K31" s="474"/>
      <c r="L31" s="474"/>
      <c r="M31" s="475"/>
      <c r="N31" s="451"/>
      <c r="O31" s="115"/>
    </row>
    <row r="32" spans="1:15" s="40" customFormat="1" x14ac:dyDescent="0.25">
      <c r="A32" s="452"/>
      <c r="B32" s="454"/>
      <c r="C32" s="454"/>
      <c r="D32" s="115"/>
      <c r="E32" s="454"/>
      <c r="F32" s="474"/>
      <c r="G32" s="474"/>
      <c r="H32" s="474"/>
      <c r="I32" s="476"/>
      <c r="J32" s="474"/>
      <c r="K32" s="474"/>
      <c r="L32" s="474"/>
      <c r="M32" s="475"/>
      <c r="N32" s="451"/>
      <c r="O32" s="115"/>
    </row>
    <row r="33" spans="1:15" s="40" customFormat="1" ht="38.25" x14ac:dyDescent="0.25">
      <c r="A33" s="452">
        <v>3</v>
      </c>
      <c r="B33" s="453" t="s">
        <v>339</v>
      </c>
      <c r="C33" s="454" t="s">
        <v>518</v>
      </c>
      <c r="D33" s="115" t="s">
        <v>519</v>
      </c>
      <c r="E33" s="454" t="s">
        <v>520</v>
      </c>
      <c r="F33" s="474">
        <v>3</v>
      </c>
      <c r="G33" s="474">
        <v>3</v>
      </c>
      <c r="H33" s="474">
        <v>6</v>
      </c>
      <c r="I33" s="476">
        <f>AVERAGE(F33:H33)</f>
        <v>4</v>
      </c>
      <c r="J33" s="474"/>
      <c r="K33" s="474"/>
      <c r="L33" s="474"/>
      <c r="M33" s="475"/>
      <c r="N33" s="451">
        <f>AVERAGE(I33,M33)</f>
        <v>4</v>
      </c>
      <c r="O33" s="456" t="s">
        <v>521</v>
      </c>
    </row>
    <row r="34" spans="1:15" s="40" customFormat="1" ht="76.5" x14ac:dyDescent="0.25">
      <c r="A34" s="452"/>
      <c r="B34" s="454"/>
      <c r="C34" s="454" t="s">
        <v>686</v>
      </c>
      <c r="D34" s="458" t="s">
        <v>523</v>
      </c>
      <c r="E34" s="454" t="s">
        <v>687</v>
      </c>
      <c r="F34" s="474"/>
      <c r="G34" s="474"/>
      <c r="H34" s="474"/>
      <c r="I34" s="475"/>
      <c r="J34" s="474"/>
      <c r="K34" s="474"/>
      <c r="L34" s="474"/>
      <c r="M34" s="475"/>
      <c r="N34" s="455"/>
      <c r="O34" s="459" t="s">
        <v>525</v>
      </c>
    </row>
    <row r="35" spans="1:15" s="40" customFormat="1" x14ac:dyDescent="0.25">
      <c r="A35" s="452"/>
      <c r="B35" s="454"/>
      <c r="C35" s="454" t="s">
        <v>522</v>
      </c>
      <c r="D35" s="458"/>
      <c r="E35" s="454" t="s">
        <v>524</v>
      </c>
      <c r="F35" s="474"/>
      <c r="G35" s="474"/>
      <c r="H35" s="474"/>
      <c r="I35" s="475"/>
      <c r="J35" s="474"/>
      <c r="K35" s="474"/>
      <c r="L35" s="474"/>
      <c r="M35" s="475"/>
      <c r="N35" s="455"/>
      <c r="O35" s="460"/>
    </row>
    <row r="36" spans="1:15" s="40" customFormat="1" ht="25.5" x14ac:dyDescent="0.25">
      <c r="A36" s="452"/>
      <c r="B36" s="454"/>
      <c r="C36" s="454"/>
      <c r="D36" s="461"/>
      <c r="E36" s="115" t="s">
        <v>526</v>
      </c>
      <c r="F36" s="474"/>
      <c r="G36" s="474"/>
      <c r="H36" s="474"/>
      <c r="I36" s="475"/>
      <c r="J36" s="474"/>
      <c r="K36" s="474"/>
      <c r="L36" s="474"/>
      <c r="M36" s="475"/>
      <c r="N36" s="455"/>
      <c r="O36" s="461"/>
    </row>
    <row r="37" spans="1:15" s="40" customFormat="1" ht="25.5" x14ac:dyDescent="0.25">
      <c r="A37" s="452"/>
      <c r="B37" s="454"/>
      <c r="C37" s="454"/>
      <c r="D37" s="461"/>
      <c r="E37" s="458" t="s">
        <v>527</v>
      </c>
      <c r="F37" s="474"/>
      <c r="G37" s="474"/>
      <c r="H37" s="474"/>
      <c r="I37" s="475"/>
      <c r="J37" s="474"/>
      <c r="K37" s="474"/>
      <c r="L37" s="474"/>
      <c r="M37" s="475"/>
      <c r="N37" s="455"/>
      <c r="O37" s="461"/>
    </row>
    <row r="38" spans="1:15" s="40" customFormat="1" x14ac:dyDescent="0.25">
      <c r="A38" s="452"/>
      <c r="B38" s="454"/>
      <c r="C38" s="454"/>
      <c r="D38" s="460"/>
      <c r="E38" s="454" t="s">
        <v>516</v>
      </c>
      <c r="F38" s="474"/>
      <c r="G38" s="474"/>
      <c r="H38" s="474"/>
      <c r="I38" s="475"/>
      <c r="J38" s="474"/>
      <c r="K38" s="474"/>
      <c r="L38" s="474"/>
      <c r="M38" s="475"/>
      <c r="N38" s="455"/>
      <c r="O38" s="460"/>
    </row>
    <row r="39" spans="1:15" s="40" customFormat="1" ht="89.25" x14ac:dyDescent="0.25">
      <c r="A39" s="452">
        <v>4</v>
      </c>
      <c r="B39" s="464" t="s">
        <v>342</v>
      </c>
      <c r="C39" s="454" t="s">
        <v>532</v>
      </c>
      <c r="D39" s="458" t="s">
        <v>528</v>
      </c>
      <c r="E39" s="458" t="s">
        <v>529</v>
      </c>
      <c r="F39" s="474"/>
      <c r="G39" s="474"/>
      <c r="H39" s="474"/>
      <c r="I39" s="475"/>
      <c r="J39" s="474">
        <v>12</v>
      </c>
      <c r="K39" s="474">
        <v>10</v>
      </c>
      <c r="L39" s="474">
        <v>10</v>
      </c>
      <c r="M39" s="476">
        <f>AVERAGE(J39:L39)</f>
        <v>10.666666666666666</v>
      </c>
      <c r="N39" s="451">
        <f>AVERAGE(I39,M39)</f>
        <v>10.666666666666666</v>
      </c>
      <c r="O39" s="456" t="s">
        <v>530</v>
      </c>
    </row>
    <row r="40" spans="1:15" s="40" customFormat="1" ht="51" x14ac:dyDescent="0.25">
      <c r="A40" s="452"/>
      <c r="B40" s="454"/>
      <c r="C40" s="454" t="s">
        <v>531</v>
      </c>
      <c r="D40" s="458" t="s">
        <v>532</v>
      </c>
      <c r="E40" s="458" t="s">
        <v>539</v>
      </c>
      <c r="F40" s="474"/>
      <c r="G40" s="474"/>
      <c r="H40" s="474"/>
      <c r="I40" s="475"/>
      <c r="J40" s="474"/>
      <c r="K40" s="474"/>
      <c r="L40" s="474"/>
      <c r="M40" s="475"/>
      <c r="N40" s="455"/>
      <c r="O40" s="459" t="s">
        <v>534</v>
      </c>
    </row>
    <row r="41" spans="1:15" s="40" customFormat="1" ht="51" x14ac:dyDescent="0.25">
      <c r="A41" s="452"/>
      <c r="B41" s="454"/>
      <c r="C41" s="454" t="s">
        <v>486</v>
      </c>
      <c r="D41" s="454" t="s">
        <v>531</v>
      </c>
      <c r="E41" s="458" t="s">
        <v>535</v>
      </c>
      <c r="F41" s="474"/>
      <c r="G41" s="474"/>
      <c r="H41" s="474"/>
      <c r="I41" s="475"/>
      <c r="J41" s="474"/>
      <c r="K41" s="474"/>
      <c r="L41" s="474"/>
      <c r="M41" s="475"/>
      <c r="N41" s="455"/>
      <c r="O41" s="456" t="s">
        <v>536</v>
      </c>
    </row>
    <row r="42" spans="1:15" s="40" customFormat="1" ht="51" x14ac:dyDescent="0.25">
      <c r="A42" s="452"/>
      <c r="B42" s="454"/>
      <c r="C42" s="454"/>
      <c r="D42" s="465"/>
      <c r="E42" s="458" t="s">
        <v>533</v>
      </c>
      <c r="F42" s="474"/>
      <c r="G42" s="474"/>
      <c r="H42" s="474"/>
      <c r="I42" s="475"/>
      <c r="J42" s="474"/>
      <c r="K42" s="474"/>
      <c r="L42" s="474"/>
      <c r="M42" s="475"/>
      <c r="N42" s="455"/>
      <c r="O42" s="456" t="s">
        <v>538</v>
      </c>
    </row>
    <row r="43" spans="1:15" s="40" customFormat="1" ht="51" x14ac:dyDescent="0.25">
      <c r="A43" s="452"/>
      <c r="B43" s="454"/>
      <c r="C43" s="454"/>
      <c r="D43" s="465"/>
      <c r="E43" s="115" t="s">
        <v>537</v>
      </c>
      <c r="F43" s="474"/>
      <c r="G43" s="474"/>
      <c r="H43" s="474"/>
      <c r="I43" s="475"/>
      <c r="J43" s="474"/>
      <c r="K43" s="474"/>
      <c r="L43" s="474"/>
      <c r="M43" s="475"/>
      <c r="N43" s="455"/>
      <c r="O43" s="456" t="s">
        <v>540</v>
      </c>
    </row>
    <row r="44" spans="1:15" s="40" customFormat="1" ht="63.75" x14ac:dyDescent="0.25">
      <c r="A44" s="452"/>
      <c r="B44" s="454"/>
      <c r="C44" s="454"/>
      <c r="D44" s="460"/>
      <c r="E44" s="458"/>
      <c r="F44" s="474"/>
      <c r="G44" s="474"/>
      <c r="H44" s="474"/>
      <c r="I44" s="475"/>
      <c r="J44" s="474"/>
      <c r="K44" s="474"/>
      <c r="L44" s="474"/>
      <c r="M44" s="475"/>
      <c r="N44" s="455"/>
      <c r="O44" s="456" t="s">
        <v>541</v>
      </c>
    </row>
    <row r="45" spans="1:15" s="40" customFormat="1" ht="51" x14ac:dyDescent="0.25">
      <c r="A45" s="452"/>
      <c r="B45" s="454"/>
      <c r="C45" s="454"/>
      <c r="D45" s="460"/>
      <c r="E45" s="460"/>
      <c r="F45" s="474"/>
      <c r="G45" s="474"/>
      <c r="H45" s="474"/>
      <c r="I45" s="475"/>
      <c r="J45" s="474"/>
      <c r="K45" s="474"/>
      <c r="L45" s="474"/>
      <c r="M45" s="475"/>
      <c r="N45" s="455"/>
      <c r="O45" s="466" t="s">
        <v>542</v>
      </c>
    </row>
    <row r="46" spans="1:15" s="40" customFormat="1" ht="63.75" x14ac:dyDescent="0.25">
      <c r="A46" s="452"/>
      <c r="B46" s="454"/>
      <c r="C46" s="454"/>
      <c r="D46" s="460"/>
      <c r="E46" s="460"/>
      <c r="F46" s="474"/>
      <c r="G46" s="474"/>
      <c r="H46" s="474"/>
      <c r="I46" s="475"/>
      <c r="J46" s="474"/>
      <c r="K46" s="474"/>
      <c r="L46" s="474"/>
      <c r="M46" s="475"/>
      <c r="N46" s="455"/>
      <c r="O46" s="459" t="s">
        <v>543</v>
      </c>
    </row>
    <row r="47" spans="1:15" s="40" customFormat="1" x14ac:dyDescent="0.25">
      <c r="A47" s="452"/>
      <c r="B47" s="454"/>
      <c r="C47" s="454"/>
      <c r="D47" s="460"/>
      <c r="E47" s="460"/>
      <c r="F47" s="474"/>
      <c r="G47" s="474"/>
      <c r="H47" s="474"/>
      <c r="I47" s="475"/>
      <c r="J47" s="474"/>
      <c r="K47" s="474"/>
      <c r="L47" s="474"/>
      <c r="M47" s="475"/>
      <c r="N47" s="455"/>
      <c r="O47" s="460"/>
    </row>
    <row r="48" spans="1:15" s="40" customFormat="1" x14ac:dyDescent="0.25">
      <c r="A48" s="452"/>
      <c r="B48" s="454"/>
      <c r="C48" s="454" t="s">
        <v>516</v>
      </c>
      <c r="D48" s="460"/>
      <c r="E48" s="460"/>
      <c r="F48" s="474"/>
      <c r="G48" s="474"/>
      <c r="H48" s="474"/>
      <c r="I48" s="475"/>
      <c r="J48" s="474"/>
      <c r="K48" s="474"/>
      <c r="L48" s="474"/>
      <c r="M48" s="475"/>
      <c r="N48" s="455"/>
      <c r="O48" s="460"/>
    </row>
    <row r="49" spans="1:15" s="40" customFormat="1" ht="51" x14ac:dyDescent="0.25">
      <c r="A49" s="452">
        <v>5</v>
      </c>
      <c r="B49" s="453" t="s">
        <v>344</v>
      </c>
      <c r="C49" s="454" t="s">
        <v>544</v>
      </c>
      <c r="D49" s="115" t="s">
        <v>545</v>
      </c>
      <c r="E49" s="454" t="s">
        <v>546</v>
      </c>
      <c r="F49" s="474">
        <v>8</v>
      </c>
      <c r="G49" s="474">
        <v>8</v>
      </c>
      <c r="H49" s="474">
        <v>5</v>
      </c>
      <c r="I49" s="476">
        <f>AVERAGE(F49:H49)</f>
        <v>7</v>
      </c>
      <c r="J49" s="474"/>
      <c r="K49" s="474"/>
      <c r="L49" s="474"/>
      <c r="M49" s="475"/>
      <c r="N49" s="451">
        <f>AVERAGE(I49,M49)</f>
        <v>7</v>
      </c>
      <c r="O49" s="456" t="s">
        <v>547</v>
      </c>
    </row>
    <row r="50" spans="1:15" s="40" customFormat="1" ht="51" x14ac:dyDescent="0.25">
      <c r="A50" s="452"/>
      <c r="B50" s="454"/>
      <c r="C50" s="454" t="s">
        <v>548</v>
      </c>
      <c r="D50" s="458" t="s">
        <v>549</v>
      </c>
      <c r="E50" s="454" t="s">
        <v>550</v>
      </c>
      <c r="F50" s="474"/>
      <c r="G50" s="474"/>
      <c r="H50" s="474"/>
      <c r="I50" s="475"/>
      <c r="J50" s="474"/>
      <c r="K50" s="474"/>
      <c r="L50" s="474"/>
      <c r="M50" s="475"/>
      <c r="N50" s="455"/>
      <c r="O50" s="459" t="s">
        <v>551</v>
      </c>
    </row>
    <row r="51" spans="1:15" s="40" customFormat="1" ht="25.5" x14ac:dyDescent="0.25">
      <c r="A51" s="452"/>
      <c r="B51" s="454"/>
      <c r="C51" s="454"/>
      <c r="D51" s="461"/>
      <c r="E51" s="115" t="s">
        <v>552</v>
      </c>
      <c r="F51" s="474"/>
      <c r="G51" s="474"/>
      <c r="H51" s="474"/>
      <c r="I51" s="475"/>
      <c r="J51" s="474"/>
      <c r="K51" s="474"/>
      <c r="L51" s="474"/>
      <c r="M51" s="475"/>
      <c r="N51" s="455"/>
      <c r="O51" s="460"/>
    </row>
    <row r="52" spans="1:15" s="40" customFormat="1" ht="25.5" x14ac:dyDescent="0.25">
      <c r="A52" s="452"/>
      <c r="B52" s="454"/>
      <c r="C52" s="454"/>
      <c r="D52" s="461"/>
      <c r="E52" s="458" t="s">
        <v>553</v>
      </c>
      <c r="F52" s="474"/>
      <c r="G52" s="474"/>
      <c r="H52" s="474"/>
      <c r="I52" s="475"/>
      <c r="J52" s="474"/>
      <c r="K52" s="474"/>
      <c r="L52" s="474"/>
      <c r="M52" s="475"/>
      <c r="N52" s="455"/>
      <c r="O52" s="460"/>
    </row>
    <row r="53" spans="1:15" s="40" customFormat="1" x14ac:dyDescent="0.25">
      <c r="A53" s="452"/>
      <c r="B53" s="454"/>
      <c r="C53" s="454"/>
      <c r="D53" s="461"/>
      <c r="E53" s="458"/>
      <c r="F53" s="474"/>
      <c r="G53" s="474"/>
      <c r="H53" s="474"/>
      <c r="I53" s="475"/>
      <c r="J53" s="474"/>
      <c r="K53" s="474"/>
      <c r="L53" s="474"/>
      <c r="M53" s="475"/>
      <c r="N53" s="455"/>
      <c r="O53" s="460"/>
    </row>
    <row r="54" spans="1:15" s="40" customFormat="1" x14ac:dyDescent="0.25">
      <c r="A54" s="452"/>
      <c r="B54" s="454"/>
      <c r="C54" s="454"/>
      <c r="D54" s="461"/>
      <c r="E54" s="461"/>
      <c r="F54" s="474"/>
      <c r="G54" s="474"/>
      <c r="H54" s="474"/>
      <c r="I54" s="475"/>
      <c r="J54" s="474"/>
      <c r="K54" s="474"/>
      <c r="L54" s="474"/>
      <c r="M54" s="475"/>
      <c r="N54" s="455"/>
      <c r="O54" s="460"/>
    </row>
    <row r="55" spans="1:15" s="40" customFormat="1" x14ac:dyDescent="0.25">
      <c r="A55" s="452"/>
      <c r="B55" s="454"/>
      <c r="C55" s="454"/>
      <c r="D55" s="461"/>
      <c r="E55" s="458"/>
      <c r="F55" s="474"/>
      <c r="G55" s="474"/>
      <c r="H55" s="474"/>
      <c r="I55" s="475"/>
      <c r="J55" s="474"/>
      <c r="K55" s="474"/>
      <c r="L55" s="474"/>
      <c r="M55" s="475"/>
      <c r="N55" s="455"/>
      <c r="O55" s="460"/>
    </row>
    <row r="56" spans="1:15" s="40" customFormat="1" ht="89.25" x14ac:dyDescent="0.25">
      <c r="A56" s="452">
        <v>6</v>
      </c>
      <c r="B56" s="453" t="s">
        <v>346</v>
      </c>
      <c r="C56" s="454" t="s">
        <v>554</v>
      </c>
      <c r="D56" s="454"/>
      <c r="E56" s="454" t="s">
        <v>555</v>
      </c>
      <c r="F56" s="474">
        <v>0</v>
      </c>
      <c r="G56" s="474">
        <v>6</v>
      </c>
      <c r="H56" s="474">
        <v>4</v>
      </c>
      <c r="I56" s="476">
        <f>AVERAGE(F56:H56)</f>
        <v>3.3333333333333335</v>
      </c>
      <c r="J56" s="474"/>
      <c r="K56" s="474"/>
      <c r="L56" s="474"/>
      <c r="M56" s="475"/>
      <c r="N56" s="451">
        <f>AVERAGE(I56,M56)</f>
        <v>3.3333333333333335</v>
      </c>
      <c r="O56" s="467" t="s">
        <v>556</v>
      </c>
    </row>
    <row r="57" spans="1:15" s="40" customFormat="1" ht="25.5" x14ac:dyDescent="0.25">
      <c r="A57" s="452"/>
      <c r="B57" s="454"/>
      <c r="C57" s="454" t="s">
        <v>557</v>
      </c>
      <c r="D57" s="460"/>
      <c r="E57" s="454" t="s">
        <v>558</v>
      </c>
      <c r="F57" s="474"/>
      <c r="G57" s="474"/>
      <c r="H57" s="474"/>
      <c r="I57" s="475"/>
      <c r="J57" s="474"/>
      <c r="K57" s="474"/>
      <c r="L57" s="474"/>
      <c r="M57" s="475"/>
      <c r="N57" s="455"/>
      <c r="O57" s="460"/>
    </row>
    <row r="58" spans="1:15" s="40" customFormat="1" x14ac:dyDescent="0.25">
      <c r="A58" s="452"/>
      <c r="B58" s="454"/>
      <c r="C58" s="454" t="s">
        <v>559</v>
      </c>
      <c r="D58" s="460"/>
      <c r="E58" s="454" t="s">
        <v>560</v>
      </c>
      <c r="F58" s="474"/>
      <c r="G58" s="474"/>
      <c r="H58" s="474"/>
      <c r="I58" s="475"/>
      <c r="J58" s="474"/>
      <c r="K58" s="474"/>
      <c r="L58" s="474"/>
      <c r="M58" s="475"/>
      <c r="N58" s="455"/>
      <c r="O58" s="460"/>
    </row>
    <row r="59" spans="1:15" s="40" customFormat="1" x14ac:dyDescent="0.25">
      <c r="A59" s="452"/>
      <c r="B59" s="454"/>
      <c r="C59" s="454" t="s">
        <v>532</v>
      </c>
      <c r="D59" s="460"/>
      <c r="E59" s="115" t="s">
        <v>539</v>
      </c>
      <c r="F59" s="474"/>
      <c r="G59" s="474"/>
      <c r="H59" s="474"/>
      <c r="I59" s="475"/>
      <c r="J59" s="474"/>
      <c r="K59" s="474"/>
      <c r="L59" s="474"/>
      <c r="M59" s="475"/>
      <c r="N59" s="455"/>
      <c r="O59" s="460"/>
    </row>
    <row r="60" spans="1:15" s="40" customFormat="1" x14ac:dyDescent="0.25">
      <c r="A60" s="452"/>
      <c r="B60" s="454"/>
      <c r="C60" s="454"/>
      <c r="D60" s="460"/>
      <c r="E60" s="458"/>
      <c r="F60" s="474"/>
      <c r="G60" s="474"/>
      <c r="H60" s="474"/>
      <c r="I60" s="475"/>
      <c r="J60" s="474"/>
      <c r="K60" s="474"/>
      <c r="L60" s="474"/>
      <c r="M60" s="475"/>
      <c r="N60" s="455"/>
      <c r="O60" s="460"/>
    </row>
    <row r="61" spans="1:15" s="40" customFormat="1" x14ac:dyDescent="0.25">
      <c r="A61" s="452"/>
      <c r="B61" s="454"/>
      <c r="C61" s="454"/>
      <c r="D61" s="460"/>
      <c r="E61" s="458"/>
      <c r="F61" s="474"/>
      <c r="G61" s="474"/>
      <c r="H61" s="474"/>
      <c r="I61" s="475"/>
      <c r="J61" s="474"/>
      <c r="K61" s="474"/>
      <c r="L61" s="474"/>
      <c r="M61" s="475"/>
      <c r="N61" s="455"/>
      <c r="O61" s="460"/>
    </row>
    <row r="62" spans="1:15" s="40" customFormat="1" x14ac:dyDescent="0.25">
      <c r="A62" s="452"/>
      <c r="B62" s="454"/>
      <c r="C62" s="454"/>
      <c r="D62" s="460"/>
      <c r="E62" s="454" t="s">
        <v>516</v>
      </c>
      <c r="F62" s="474"/>
      <c r="G62" s="474"/>
      <c r="H62" s="474"/>
      <c r="I62" s="475"/>
      <c r="J62" s="474"/>
      <c r="K62" s="474"/>
      <c r="L62" s="474"/>
      <c r="M62" s="475"/>
      <c r="N62" s="455"/>
      <c r="O62" s="460"/>
    </row>
    <row r="63" spans="1:15" s="40" customFormat="1" ht="63.75" x14ac:dyDescent="0.25">
      <c r="A63" s="452">
        <v>7</v>
      </c>
      <c r="B63" s="453" t="s">
        <v>348</v>
      </c>
      <c r="C63" s="454" t="s">
        <v>561</v>
      </c>
      <c r="D63" s="115" t="s">
        <v>562</v>
      </c>
      <c r="E63" s="454" t="s">
        <v>563</v>
      </c>
      <c r="F63" s="474"/>
      <c r="G63" s="474"/>
      <c r="H63" s="474"/>
      <c r="I63" s="475"/>
      <c r="J63" s="474">
        <v>0</v>
      </c>
      <c r="K63" s="474">
        <v>10</v>
      </c>
      <c r="L63" s="474">
        <v>10</v>
      </c>
      <c r="M63" s="476">
        <f>AVERAGE(J63:L63)</f>
        <v>6.666666666666667</v>
      </c>
      <c r="N63" s="451">
        <f>AVERAGE(I63,M63)</f>
        <v>6.666666666666667</v>
      </c>
      <c r="O63" s="456" t="s">
        <v>564</v>
      </c>
    </row>
    <row r="64" spans="1:15" s="40" customFormat="1" ht="51" x14ac:dyDescent="0.25">
      <c r="A64" s="452"/>
      <c r="B64" s="454"/>
      <c r="C64" s="454" t="s">
        <v>565</v>
      </c>
      <c r="D64" s="461" t="s">
        <v>566</v>
      </c>
      <c r="E64" s="454" t="s">
        <v>567</v>
      </c>
      <c r="F64" s="474"/>
      <c r="G64" s="474"/>
      <c r="H64" s="474"/>
      <c r="I64" s="475"/>
      <c r="J64" s="474"/>
      <c r="K64" s="474"/>
      <c r="L64" s="474"/>
      <c r="M64" s="475"/>
      <c r="N64" s="455"/>
      <c r="O64" s="459" t="s">
        <v>534</v>
      </c>
    </row>
    <row r="65" spans="1:15" s="40" customFormat="1" ht="51" x14ac:dyDescent="0.25">
      <c r="A65" s="452"/>
      <c r="B65" s="454"/>
      <c r="C65" s="454"/>
      <c r="D65" s="460" t="s">
        <v>568</v>
      </c>
      <c r="E65" s="115" t="s">
        <v>569</v>
      </c>
      <c r="F65" s="474"/>
      <c r="G65" s="474"/>
      <c r="H65" s="474"/>
      <c r="I65" s="475"/>
      <c r="J65" s="474"/>
      <c r="K65" s="474"/>
      <c r="L65" s="474"/>
      <c r="M65" s="475"/>
      <c r="N65" s="455"/>
      <c r="O65" s="459" t="s">
        <v>536</v>
      </c>
    </row>
    <row r="66" spans="1:15" s="40" customFormat="1" ht="51" x14ac:dyDescent="0.25">
      <c r="A66" s="452"/>
      <c r="B66" s="454"/>
      <c r="C66" s="454"/>
      <c r="D66" s="460" t="s">
        <v>570</v>
      </c>
      <c r="E66" s="461" t="s">
        <v>571</v>
      </c>
      <c r="F66" s="474"/>
      <c r="G66" s="474"/>
      <c r="H66" s="474"/>
      <c r="I66" s="475"/>
      <c r="J66" s="474"/>
      <c r="K66" s="474"/>
      <c r="L66" s="474"/>
      <c r="M66" s="475"/>
      <c r="N66" s="455"/>
      <c r="O66" s="459" t="s">
        <v>538</v>
      </c>
    </row>
    <row r="67" spans="1:15" s="40" customFormat="1" ht="51" x14ac:dyDescent="0.25">
      <c r="A67" s="452"/>
      <c r="B67" s="454"/>
      <c r="C67" s="454"/>
      <c r="D67" s="460"/>
      <c r="E67" s="460" t="s">
        <v>572</v>
      </c>
      <c r="F67" s="474"/>
      <c r="G67" s="474"/>
      <c r="H67" s="474"/>
      <c r="I67" s="475"/>
      <c r="J67" s="474"/>
      <c r="K67" s="474"/>
      <c r="L67" s="474"/>
      <c r="M67" s="475"/>
      <c r="N67" s="455"/>
      <c r="O67" s="459" t="s">
        <v>540</v>
      </c>
    </row>
    <row r="68" spans="1:15" s="40" customFormat="1" x14ac:dyDescent="0.25">
      <c r="A68" s="452"/>
      <c r="B68" s="454"/>
      <c r="C68" s="454"/>
      <c r="D68" s="460"/>
      <c r="E68" s="460" t="s">
        <v>573</v>
      </c>
      <c r="F68" s="474"/>
      <c r="G68" s="474"/>
      <c r="H68" s="474"/>
      <c r="I68" s="475"/>
      <c r="J68" s="474"/>
      <c r="K68" s="474"/>
      <c r="L68" s="474"/>
      <c r="M68" s="475"/>
      <c r="N68" s="455"/>
      <c r="O68" s="461"/>
    </row>
    <row r="69" spans="1:15" s="40" customFormat="1" x14ac:dyDescent="0.25">
      <c r="A69" s="452"/>
      <c r="B69" s="454"/>
      <c r="C69" s="454" t="s">
        <v>516</v>
      </c>
      <c r="D69" s="460"/>
      <c r="E69" s="460"/>
      <c r="F69" s="474"/>
      <c r="G69" s="474"/>
      <c r="H69" s="474"/>
      <c r="I69" s="475"/>
      <c r="J69" s="474"/>
      <c r="K69" s="474"/>
      <c r="L69" s="474"/>
      <c r="M69" s="475"/>
      <c r="N69" s="455"/>
      <c r="O69" s="460"/>
    </row>
    <row r="70" spans="1:15" s="40" customFormat="1" ht="51" x14ac:dyDescent="0.25">
      <c r="A70" s="452">
        <v>8</v>
      </c>
      <c r="B70" s="453" t="s">
        <v>350</v>
      </c>
      <c r="C70" s="454" t="s">
        <v>532</v>
      </c>
      <c r="D70" s="115" t="s">
        <v>574</v>
      </c>
      <c r="E70" s="454" t="s">
        <v>539</v>
      </c>
      <c r="F70" s="474">
        <v>8</v>
      </c>
      <c r="G70" s="474">
        <v>5</v>
      </c>
      <c r="H70" s="474">
        <v>4</v>
      </c>
      <c r="I70" s="476">
        <f>AVERAGE(F70:H70)</f>
        <v>5.666666666666667</v>
      </c>
      <c r="J70" s="474"/>
      <c r="K70" s="474"/>
      <c r="L70" s="474"/>
      <c r="M70" s="476"/>
      <c r="N70" s="451">
        <f>AVERAGE(I70,M70)</f>
        <v>5.666666666666667</v>
      </c>
      <c r="O70" s="456" t="s">
        <v>575</v>
      </c>
    </row>
    <row r="71" spans="1:15" s="40" customFormat="1" ht="89.25" x14ac:dyDescent="0.25">
      <c r="A71" s="452"/>
      <c r="B71" s="454"/>
      <c r="C71" s="454" t="s">
        <v>576</v>
      </c>
      <c r="D71" s="454" t="s">
        <v>577</v>
      </c>
      <c r="E71" s="454" t="s">
        <v>578</v>
      </c>
      <c r="F71" s="474"/>
      <c r="G71" s="474"/>
      <c r="H71" s="474"/>
      <c r="I71" s="475"/>
      <c r="J71" s="474"/>
      <c r="K71" s="474"/>
      <c r="L71" s="474"/>
      <c r="M71" s="475"/>
      <c r="N71" s="455"/>
      <c r="O71" s="456" t="s">
        <v>579</v>
      </c>
    </row>
    <row r="72" spans="1:15" s="40" customFormat="1" ht="102" x14ac:dyDescent="0.25">
      <c r="A72" s="452"/>
      <c r="B72" s="454"/>
      <c r="C72" s="454" t="s">
        <v>580</v>
      </c>
      <c r="D72" s="460"/>
      <c r="E72" s="454" t="s">
        <v>581</v>
      </c>
      <c r="F72" s="474"/>
      <c r="G72" s="474"/>
      <c r="H72" s="474"/>
      <c r="I72" s="475"/>
      <c r="J72" s="474"/>
      <c r="K72" s="474"/>
      <c r="L72" s="474"/>
      <c r="M72" s="475"/>
      <c r="N72" s="455"/>
      <c r="O72" s="459" t="s">
        <v>582</v>
      </c>
    </row>
    <row r="73" spans="1:15" s="40" customFormat="1" ht="89.25" x14ac:dyDescent="0.25">
      <c r="A73" s="452"/>
      <c r="B73" s="454"/>
      <c r="C73" s="454"/>
      <c r="D73" s="460"/>
      <c r="E73" s="115" t="s">
        <v>583</v>
      </c>
      <c r="F73" s="474"/>
      <c r="G73" s="474"/>
      <c r="H73" s="474"/>
      <c r="I73" s="475"/>
      <c r="J73" s="474"/>
      <c r="K73" s="474"/>
      <c r="L73" s="474"/>
      <c r="M73" s="475"/>
      <c r="N73" s="455"/>
      <c r="O73" s="459" t="s">
        <v>584</v>
      </c>
    </row>
    <row r="74" spans="1:15" s="40" customFormat="1" ht="102" x14ac:dyDescent="0.25">
      <c r="A74" s="452"/>
      <c r="B74" s="454"/>
      <c r="C74" s="454"/>
      <c r="D74" s="460"/>
      <c r="E74" s="454" t="s">
        <v>585</v>
      </c>
      <c r="F74" s="474"/>
      <c r="G74" s="474"/>
      <c r="H74" s="474"/>
      <c r="I74" s="475"/>
      <c r="J74" s="474"/>
      <c r="K74" s="474"/>
      <c r="L74" s="474"/>
      <c r="M74" s="475"/>
      <c r="N74" s="455"/>
      <c r="O74" s="459" t="s">
        <v>586</v>
      </c>
    </row>
    <row r="75" spans="1:15" s="40" customFormat="1" ht="76.5" x14ac:dyDescent="0.25">
      <c r="A75" s="452"/>
      <c r="B75" s="454"/>
      <c r="C75" s="454"/>
      <c r="D75" s="460"/>
      <c r="E75" s="454"/>
      <c r="F75" s="474"/>
      <c r="G75" s="474"/>
      <c r="H75" s="474"/>
      <c r="I75" s="475"/>
      <c r="J75" s="474"/>
      <c r="K75" s="474"/>
      <c r="L75" s="474"/>
      <c r="M75" s="475"/>
      <c r="N75" s="455"/>
      <c r="O75" s="459" t="s">
        <v>587</v>
      </c>
    </row>
    <row r="76" spans="1:15" s="40" customFormat="1" ht="76.5" x14ac:dyDescent="0.25">
      <c r="A76" s="452"/>
      <c r="B76" s="454"/>
      <c r="C76" s="454"/>
      <c r="D76" s="460"/>
      <c r="E76" s="454"/>
      <c r="F76" s="474"/>
      <c r="G76" s="474"/>
      <c r="H76" s="474"/>
      <c r="I76" s="475"/>
      <c r="J76" s="474"/>
      <c r="K76" s="474"/>
      <c r="L76" s="474"/>
      <c r="M76" s="475"/>
      <c r="N76" s="455"/>
      <c r="O76" s="459" t="s">
        <v>588</v>
      </c>
    </row>
    <row r="77" spans="1:15" s="40" customFormat="1" x14ac:dyDescent="0.25">
      <c r="A77" s="452"/>
      <c r="B77" s="454"/>
      <c r="C77" s="454"/>
      <c r="D77" s="460"/>
      <c r="E77" s="454"/>
      <c r="F77" s="474"/>
      <c r="G77" s="474"/>
      <c r="H77" s="474"/>
      <c r="I77" s="475"/>
      <c r="J77" s="474"/>
      <c r="K77" s="474"/>
      <c r="L77" s="474"/>
      <c r="M77" s="475"/>
      <c r="N77" s="455"/>
      <c r="O77" s="458"/>
    </row>
    <row r="78" spans="1:15" s="40" customFormat="1" ht="76.5" x14ac:dyDescent="0.25">
      <c r="A78" s="452">
        <v>9</v>
      </c>
      <c r="B78" s="453" t="s">
        <v>353</v>
      </c>
      <c r="C78" s="454" t="s">
        <v>589</v>
      </c>
      <c r="D78" s="115"/>
      <c r="E78" s="454" t="s">
        <v>590</v>
      </c>
      <c r="F78" s="474">
        <v>0</v>
      </c>
      <c r="G78" s="474">
        <v>0</v>
      </c>
      <c r="H78" s="474">
        <v>3</v>
      </c>
      <c r="I78" s="476">
        <f>AVERAGE(F78:H78)</f>
        <v>1</v>
      </c>
      <c r="J78" s="474"/>
      <c r="K78" s="474"/>
      <c r="L78" s="474"/>
      <c r="M78" s="475"/>
      <c r="N78" s="451">
        <f>AVERAGE(I78,M78)</f>
        <v>1</v>
      </c>
      <c r="O78" s="467" t="s">
        <v>591</v>
      </c>
    </row>
    <row r="79" spans="1:15" s="40" customFormat="1" x14ac:dyDescent="0.25">
      <c r="A79" s="452"/>
      <c r="B79" s="454"/>
      <c r="C79" s="454" t="s">
        <v>548</v>
      </c>
      <c r="D79" s="458"/>
      <c r="E79" s="454" t="s">
        <v>546</v>
      </c>
      <c r="F79" s="474"/>
      <c r="G79" s="474"/>
      <c r="H79" s="474"/>
      <c r="I79" s="476"/>
      <c r="J79" s="474"/>
      <c r="K79" s="474"/>
      <c r="L79" s="474"/>
      <c r="M79" s="475"/>
      <c r="N79" s="455"/>
      <c r="O79" s="460"/>
    </row>
    <row r="80" spans="1:15" s="40" customFormat="1" x14ac:dyDescent="0.25">
      <c r="A80" s="452"/>
      <c r="B80" s="454"/>
      <c r="C80" s="454" t="s">
        <v>592</v>
      </c>
      <c r="D80" s="460"/>
      <c r="E80" s="454" t="s">
        <v>593</v>
      </c>
      <c r="F80" s="474"/>
      <c r="G80" s="474"/>
      <c r="H80" s="474"/>
      <c r="I80" s="476"/>
      <c r="J80" s="474"/>
      <c r="K80" s="474"/>
      <c r="L80" s="474"/>
      <c r="M80" s="475"/>
      <c r="N80" s="455"/>
      <c r="O80" s="460"/>
    </row>
    <row r="81" spans="1:15" s="40" customFormat="1" x14ac:dyDescent="0.25">
      <c r="A81" s="452"/>
      <c r="B81" s="454"/>
      <c r="C81" s="454"/>
      <c r="D81" s="460"/>
      <c r="E81" s="458"/>
      <c r="F81" s="474"/>
      <c r="G81" s="474"/>
      <c r="H81" s="474"/>
      <c r="I81" s="475"/>
      <c r="J81" s="474"/>
      <c r="K81" s="474"/>
      <c r="L81" s="474"/>
      <c r="M81" s="475"/>
      <c r="N81" s="455"/>
      <c r="O81" s="460"/>
    </row>
    <row r="82" spans="1:15" s="40" customFormat="1" x14ac:dyDescent="0.25">
      <c r="A82" s="452"/>
      <c r="B82" s="454"/>
      <c r="C82" s="454"/>
      <c r="D82" s="460"/>
      <c r="E82" s="460"/>
      <c r="F82" s="474"/>
      <c r="G82" s="474"/>
      <c r="H82" s="474"/>
      <c r="I82" s="475"/>
      <c r="J82" s="474"/>
      <c r="K82" s="474"/>
      <c r="L82" s="474"/>
      <c r="M82" s="475"/>
      <c r="N82" s="455"/>
      <c r="O82" s="460"/>
    </row>
    <row r="83" spans="1:15" s="40" customFormat="1" ht="102" x14ac:dyDescent="0.25">
      <c r="A83" s="452">
        <v>10</v>
      </c>
      <c r="B83" s="453" t="s">
        <v>354</v>
      </c>
      <c r="C83" s="454" t="s">
        <v>597</v>
      </c>
      <c r="D83" s="460"/>
      <c r="E83" s="454" t="s">
        <v>599</v>
      </c>
      <c r="F83" s="474">
        <v>5</v>
      </c>
      <c r="G83" s="474">
        <v>8</v>
      </c>
      <c r="H83" s="474">
        <v>3</v>
      </c>
      <c r="I83" s="476">
        <f>AVERAGE(F83:H83)</f>
        <v>5.333333333333333</v>
      </c>
      <c r="J83" s="474"/>
      <c r="K83" s="474"/>
      <c r="L83" s="474"/>
      <c r="M83" s="476"/>
      <c r="N83" s="451">
        <f>AVERAGE(I83,M83)</f>
        <v>5.333333333333333</v>
      </c>
      <c r="O83" s="467" t="s">
        <v>596</v>
      </c>
    </row>
    <row r="84" spans="1:15" s="40" customFormat="1" ht="102" x14ac:dyDescent="0.25">
      <c r="A84" s="452"/>
      <c r="B84" s="454"/>
      <c r="C84" s="454" t="s">
        <v>594</v>
      </c>
      <c r="D84" s="460"/>
      <c r="E84" s="454" t="s">
        <v>595</v>
      </c>
      <c r="F84" s="474"/>
      <c r="G84" s="474"/>
      <c r="H84" s="474"/>
      <c r="I84" s="475"/>
      <c r="J84" s="474"/>
      <c r="K84" s="474"/>
      <c r="L84" s="474"/>
      <c r="M84" s="475"/>
      <c r="N84" s="455"/>
      <c r="O84" s="467" t="s">
        <v>600</v>
      </c>
    </row>
    <row r="85" spans="1:15" s="40" customFormat="1" ht="102" x14ac:dyDescent="0.25">
      <c r="A85" s="452"/>
      <c r="B85" s="454"/>
      <c r="C85" s="454" t="s">
        <v>532</v>
      </c>
      <c r="D85" s="460"/>
      <c r="E85" s="454" t="s">
        <v>539</v>
      </c>
      <c r="F85" s="474"/>
      <c r="G85" s="474"/>
      <c r="H85" s="474"/>
      <c r="I85" s="475"/>
      <c r="J85" s="474"/>
      <c r="K85" s="474"/>
      <c r="L85" s="474"/>
      <c r="M85" s="475"/>
      <c r="N85" s="455"/>
      <c r="O85" s="467" t="s">
        <v>601</v>
      </c>
    </row>
    <row r="86" spans="1:15" s="40" customFormat="1" ht="102" x14ac:dyDescent="0.25">
      <c r="A86" s="452"/>
      <c r="B86" s="454"/>
      <c r="C86" s="454"/>
      <c r="D86" s="460"/>
      <c r="E86" s="458"/>
      <c r="F86" s="474"/>
      <c r="G86" s="474"/>
      <c r="H86" s="474"/>
      <c r="I86" s="475"/>
      <c r="J86" s="474"/>
      <c r="K86" s="474"/>
      <c r="L86" s="474"/>
      <c r="M86" s="475"/>
      <c r="N86" s="455"/>
      <c r="O86" s="467" t="s">
        <v>596</v>
      </c>
    </row>
    <row r="87" spans="1:15" s="40" customFormat="1" ht="102" x14ac:dyDescent="0.25">
      <c r="A87" s="452"/>
      <c r="B87" s="454"/>
      <c r="C87" s="454"/>
      <c r="D87" s="460"/>
      <c r="E87" s="460"/>
      <c r="F87" s="474"/>
      <c r="G87" s="474"/>
      <c r="H87" s="474"/>
      <c r="I87" s="475"/>
      <c r="J87" s="474"/>
      <c r="K87" s="474"/>
      <c r="L87" s="474"/>
      <c r="M87" s="475"/>
      <c r="N87" s="455"/>
      <c r="O87" s="467" t="s">
        <v>600</v>
      </c>
    </row>
    <row r="88" spans="1:15" s="40" customFormat="1" ht="102" x14ac:dyDescent="0.25">
      <c r="A88" s="452"/>
      <c r="B88" s="454"/>
      <c r="C88" s="454"/>
      <c r="D88" s="460"/>
      <c r="E88" s="460"/>
      <c r="F88" s="474"/>
      <c r="G88" s="474"/>
      <c r="H88" s="474"/>
      <c r="I88" s="475"/>
      <c r="J88" s="474"/>
      <c r="K88" s="474"/>
      <c r="L88" s="474"/>
      <c r="M88" s="475"/>
      <c r="N88" s="455"/>
      <c r="O88" s="467" t="s">
        <v>605</v>
      </c>
    </row>
    <row r="89" spans="1:15" s="40" customFormat="1" ht="76.5" x14ac:dyDescent="0.25">
      <c r="A89" s="452"/>
      <c r="B89" s="454"/>
      <c r="C89" s="454"/>
      <c r="D89" s="460"/>
      <c r="E89" s="454"/>
      <c r="F89" s="474"/>
      <c r="G89" s="474"/>
      <c r="H89" s="474"/>
      <c r="I89" s="475"/>
      <c r="J89" s="474"/>
      <c r="K89" s="474"/>
      <c r="L89" s="474"/>
      <c r="M89" s="475"/>
      <c r="N89" s="455"/>
      <c r="O89" s="467" t="s">
        <v>606</v>
      </c>
    </row>
    <row r="90" spans="1:15" s="40" customFormat="1" x14ac:dyDescent="0.25">
      <c r="A90" s="452"/>
      <c r="B90" s="454"/>
      <c r="C90" s="454"/>
      <c r="D90" s="460"/>
      <c r="E90" s="115"/>
      <c r="F90" s="474"/>
      <c r="G90" s="474"/>
      <c r="H90" s="474"/>
      <c r="I90" s="475"/>
      <c r="J90" s="474"/>
      <c r="K90" s="474"/>
      <c r="L90" s="474"/>
      <c r="M90" s="475"/>
      <c r="N90" s="455"/>
      <c r="O90" s="460"/>
    </row>
    <row r="91" spans="1:15" s="40" customFormat="1" x14ac:dyDescent="0.25">
      <c r="A91" s="452"/>
      <c r="B91" s="454"/>
      <c r="C91" s="454" t="s">
        <v>516</v>
      </c>
      <c r="D91" s="460"/>
      <c r="E91" s="454" t="s">
        <v>516</v>
      </c>
      <c r="F91" s="474"/>
      <c r="G91" s="474"/>
      <c r="H91" s="474"/>
      <c r="I91" s="475"/>
      <c r="J91" s="474"/>
      <c r="K91" s="474"/>
      <c r="L91" s="474"/>
      <c r="M91" s="475"/>
      <c r="N91" s="455"/>
      <c r="O91" s="460"/>
    </row>
    <row r="92" spans="1:15" s="40" customFormat="1" ht="63.75" x14ac:dyDescent="0.25">
      <c r="A92" s="452">
        <v>11</v>
      </c>
      <c r="B92" s="453" t="s">
        <v>356</v>
      </c>
      <c r="C92" s="454" t="s">
        <v>607</v>
      </c>
      <c r="D92" s="458" t="s">
        <v>611</v>
      </c>
      <c r="E92" s="115" t="s">
        <v>608</v>
      </c>
      <c r="F92" s="474"/>
      <c r="G92" s="474"/>
      <c r="H92" s="474"/>
      <c r="I92" s="475"/>
      <c r="J92" s="474">
        <v>11</v>
      </c>
      <c r="K92" s="474">
        <v>10</v>
      </c>
      <c r="L92" s="474">
        <v>10</v>
      </c>
      <c r="M92" s="475">
        <f>AVERAGE(J92:L92)</f>
        <v>10.333333333333334</v>
      </c>
      <c r="N92" s="455">
        <f>AVERAGE(I92,M92)</f>
        <v>10.333333333333334</v>
      </c>
      <c r="O92" s="467" t="s">
        <v>609</v>
      </c>
    </row>
    <row r="93" spans="1:15" s="40" customFormat="1" ht="76.5" x14ac:dyDescent="0.25">
      <c r="A93" s="452"/>
      <c r="B93" s="454"/>
      <c r="C93" s="454" t="s">
        <v>565</v>
      </c>
      <c r="D93" s="458" t="s">
        <v>2271</v>
      </c>
      <c r="E93" s="115" t="s">
        <v>567</v>
      </c>
      <c r="F93" s="474"/>
      <c r="G93" s="474"/>
      <c r="H93" s="474"/>
      <c r="I93" s="475"/>
      <c r="J93" s="474"/>
      <c r="K93" s="474"/>
      <c r="L93" s="474"/>
      <c r="M93" s="475"/>
      <c r="N93" s="455"/>
      <c r="O93" s="468" t="s">
        <v>613</v>
      </c>
    </row>
    <row r="94" spans="1:15" s="40" customFormat="1" x14ac:dyDescent="0.25">
      <c r="A94" s="452"/>
      <c r="B94" s="454"/>
      <c r="C94" s="454" t="s">
        <v>610</v>
      </c>
      <c r="D94" s="458" t="s">
        <v>614</v>
      </c>
      <c r="E94" s="115" t="s">
        <v>612</v>
      </c>
      <c r="F94" s="474"/>
      <c r="G94" s="474"/>
      <c r="H94" s="474"/>
      <c r="I94" s="475"/>
      <c r="J94" s="474"/>
      <c r="K94" s="474"/>
      <c r="L94" s="474"/>
      <c r="M94" s="475"/>
      <c r="N94" s="455"/>
      <c r="O94" s="460"/>
    </row>
    <row r="95" spans="1:15" s="40" customFormat="1" x14ac:dyDescent="0.25">
      <c r="A95" s="452"/>
      <c r="B95" s="454"/>
      <c r="C95" s="454"/>
      <c r="D95" s="458" t="s">
        <v>607</v>
      </c>
      <c r="E95" s="458" t="s">
        <v>615</v>
      </c>
      <c r="F95" s="474"/>
      <c r="G95" s="474"/>
      <c r="H95" s="474"/>
      <c r="I95" s="475"/>
      <c r="J95" s="474"/>
      <c r="K95" s="474"/>
      <c r="L95" s="474"/>
      <c r="M95" s="475"/>
      <c r="N95" s="455"/>
      <c r="O95" s="460"/>
    </row>
    <row r="96" spans="1:15" s="40" customFormat="1" ht="25.5" x14ac:dyDescent="0.25">
      <c r="A96" s="452"/>
      <c r="B96" s="454"/>
      <c r="C96" s="454"/>
      <c r="D96" s="115"/>
      <c r="E96" s="458" t="s">
        <v>616</v>
      </c>
      <c r="F96" s="474"/>
      <c r="G96" s="474"/>
      <c r="H96" s="474"/>
      <c r="I96" s="475"/>
      <c r="J96" s="474"/>
      <c r="K96" s="474"/>
      <c r="L96" s="474"/>
      <c r="M96" s="475"/>
      <c r="N96" s="455"/>
      <c r="O96" s="460"/>
    </row>
    <row r="97" spans="1:15" s="40" customFormat="1" ht="38.25" x14ac:dyDescent="0.25">
      <c r="A97" s="452"/>
      <c r="B97" s="454"/>
      <c r="C97" s="454"/>
      <c r="D97" s="116"/>
      <c r="E97" s="458" t="s">
        <v>617</v>
      </c>
      <c r="F97" s="474"/>
      <c r="G97" s="474"/>
      <c r="H97" s="474"/>
      <c r="I97" s="475"/>
      <c r="J97" s="474"/>
      <c r="K97" s="474"/>
      <c r="L97" s="474"/>
      <c r="M97" s="475"/>
      <c r="N97" s="455"/>
      <c r="O97" s="460"/>
    </row>
    <row r="98" spans="1:15" s="40" customFormat="1" ht="25.5" x14ac:dyDescent="0.25">
      <c r="A98" s="452"/>
      <c r="B98" s="454"/>
      <c r="C98" s="454"/>
      <c r="D98" s="116"/>
      <c r="E98" s="458" t="s">
        <v>618</v>
      </c>
      <c r="F98" s="474"/>
      <c r="G98" s="474"/>
      <c r="H98" s="474"/>
      <c r="I98" s="475"/>
      <c r="J98" s="474"/>
      <c r="K98" s="474"/>
      <c r="L98" s="474"/>
      <c r="M98" s="475"/>
      <c r="N98" s="455"/>
      <c r="O98" s="460"/>
    </row>
    <row r="99" spans="1:15" s="40" customFormat="1" x14ac:dyDescent="0.25">
      <c r="A99" s="452"/>
      <c r="B99" s="454"/>
      <c r="C99" s="454"/>
      <c r="D99" s="116"/>
      <c r="E99" s="454"/>
      <c r="F99" s="474"/>
      <c r="G99" s="474"/>
      <c r="H99" s="474"/>
      <c r="I99" s="475"/>
      <c r="J99" s="474"/>
      <c r="K99" s="474"/>
      <c r="L99" s="474"/>
      <c r="M99" s="475"/>
      <c r="N99" s="455"/>
      <c r="O99" s="460"/>
    </row>
    <row r="100" spans="1:15" s="40" customFormat="1" ht="51" x14ac:dyDescent="0.25">
      <c r="A100" s="452">
        <v>12</v>
      </c>
      <c r="B100" s="479" t="s">
        <v>358</v>
      </c>
      <c r="C100" s="454" t="s">
        <v>619</v>
      </c>
      <c r="D100" s="115" t="s">
        <v>620</v>
      </c>
      <c r="E100" s="454" t="s">
        <v>621</v>
      </c>
      <c r="F100" s="474"/>
      <c r="G100" s="474"/>
      <c r="H100" s="474"/>
      <c r="I100" s="475"/>
      <c r="J100" s="474">
        <v>12</v>
      </c>
      <c r="K100" s="474">
        <v>10</v>
      </c>
      <c r="L100" s="474">
        <v>10</v>
      </c>
      <c r="M100" s="475">
        <f>AVERAGE(J100:L100)</f>
        <v>10.666666666666666</v>
      </c>
      <c r="N100" s="455">
        <f>AVERAGE(I100,M100)</f>
        <v>10.666666666666666</v>
      </c>
      <c r="O100" s="467" t="s">
        <v>622</v>
      </c>
    </row>
    <row r="101" spans="1:15" s="40" customFormat="1" ht="63.75" x14ac:dyDescent="0.25">
      <c r="A101" s="452"/>
      <c r="B101" s="454"/>
      <c r="C101" s="454" t="s">
        <v>531</v>
      </c>
      <c r="D101" s="458" t="s">
        <v>623</v>
      </c>
      <c r="E101" s="115" t="s">
        <v>535</v>
      </c>
      <c r="F101" s="474"/>
      <c r="G101" s="474"/>
      <c r="H101" s="474"/>
      <c r="I101" s="475"/>
      <c r="J101" s="474"/>
      <c r="K101" s="474"/>
      <c r="L101" s="474"/>
      <c r="M101" s="475"/>
      <c r="N101" s="455"/>
      <c r="O101" s="468" t="s">
        <v>624</v>
      </c>
    </row>
    <row r="102" spans="1:15" s="40" customFormat="1" x14ac:dyDescent="0.25">
      <c r="A102" s="452"/>
      <c r="B102" s="454"/>
      <c r="C102" s="454"/>
      <c r="D102" s="458" t="s">
        <v>532</v>
      </c>
      <c r="E102" s="115" t="s">
        <v>625</v>
      </c>
      <c r="F102" s="474"/>
      <c r="G102" s="474"/>
      <c r="H102" s="474"/>
      <c r="I102" s="475"/>
      <c r="J102" s="474"/>
      <c r="K102" s="474"/>
      <c r="L102" s="474"/>
      <c r="M102" s="475"/>
      <c r="N102" s="455"/>
      <c r="O102" s="460"/>
    </row>
    <row r="103" spans="1:15" s="40" customFormat="1" x14ac:dyDescent="0.25">
      <c r="A103" s="452"/>
      <c r="B103" s="454"/>
      <c r="C103" s="454"/>
      <c r="D103" s="460" t="s">
        <v>2272</v>
      </c>
      <c r="E103" s="458" t="s">
        <v>626</v>
      </c>
      <c r="F103" s="474"/>
      <c r="G103" s="474"/>
      <c r="H103" s="474"/>
      <c r="I103" s="475"/>
      <c r="J103" s="474"/>
      <c r="K103" s="474"/>
      <c r="L103" s="474"/>
      <c r="M103" s="475"/>
      <c r="N103" s="455"/>
      <c r="O103" s="460"/>
    </row>
    <row r="104" spans="1:15" s="40" customFormat="1" x14ac:dyDescent="0.25">
      <c r="A104" s="452"/>
      <c r="B104" s="454"/>
      <c r="C104" s="454"/>
      <c r="D104" s="460"/>
      <c r="E104" s="458" t="s">
        <v>627</v>
      </c>
      <c r="F104" s="474"/>
      <c r="G104" s="474"/>
      <c r="H104" s="474"/>
      <c r="I104" s="475"/>
      <c r="J104" s="474"/>
      <c r="K104" s="474"/>
      <c r="L104" s="474"/>
      <c r="M104" s="475"/>
      <c r="N104" s="455"/>
      <c r="O104" s="460"/>
    </row>
    <row r="105" spans="1:15" s="40" customFormat="1" ht="38.25" x14ac:dyDescent="0.25">
      <c r="A105" s="452"/>
      <c r="B105" s="454"/>
      <c r="C105" s="454"/>
      <c r="D105" s="460"/>
      <c r="E105" s="458" t="s">
        <v>628</v>
      </c>
      <c r="F105" s="474"/>
      <c r="G105" s="474"/>
      <c r="H105" s="474"/>
      <c r="I105" s="475"/>
      <c r="J105" s="474"/>
      <c r="K105" s="474"/>
      <c r="L105" s="474"/>
      <c r="M105" s="475"/>
      <c r="N105" s="455"/>
      <c r="O105" s="460"/>
    </row>
    <row r="106" spans="1:15" s="40" customFormat="1" ht="25.5" x14ac:dyDescent="0.25">
      <c r="A106" s="452"/>
      <c r="B106" s="454"/>
      <c r="C106" s="454"/>
      <c r="D106" s="460"/>
      <c r="E106" s="458" t="s">
        <v>629</v>
      </c>
      <c r="F106" s="474"/>
      <c r="G106" s="474"/>
      <c r="H106" s="474"/>
      <c r="I106" s="475"/>
      <c r="J106" s="474"/>
      <c r="K106" s="474"/>
      <c r="L106" s="474"/>
      <c r="M106" s="475"/>
      <c r="N106" s="455"/>
      <c r="O106" s="460"/>
    </row>
    <row r="107" spans="1:15" s="40" customFormat="1" ht="25.5" x14ac:dyDescent="0.25">
      <c r="A107" s="452"/>
      <c r="B107" s="454"/>
      <c r="C107" s="454"/>
      <c r="D107" s="460"/>
      <c r="E107" s="458" t="s">
        <v>630</v>
      </c>
      <c r="F107" s="474"/>
      <c r="G107" s="474"/>
      <c r="H107" s="474"/>
      <c r="I107" s="475"/>
      <c r="J107" s="474"/>
      <c r="K107" s="474"/>
      <c r="L107" s="474"/>
      <c r="M107" s="475"/>
      <c r="N107" s="455"/>
      <c r="O107" s="460"/>
    </row>
    <row r="108" spans="1:15" s="40" customFormat="1" x14ac:dyDescent="0.25">
      <c r="A108" s="452"/>
      <c r="B108" s="454"/>
      <c r="C108" s="454" t="s">
        <v>516</v>
      </c>
      <c r="D108" s="460"/>
      <c r="E108" s="460"/>
      <c r="F108" s="474"/>
      <c r="G108" s="474"/>
      <c r="H108" s="474"/>
      <c r="I108" s="475"/>
      <c r="J108" s="474"/>
      <c r="K108" s="474"/>
      <c r="L108" s="474"/>
      <c r="M108" s="475"/>
      <c r="N108" s="455"/>
      <c r="O108" s="460"/>
    </row>
    <row r="109" spans="1:15" s="40" customFormat="1" ht="38.25" x14ac:dyDescent="0.25">
      <c r="A109" s="452">
        <v>13</v>
      </c>
      <c r="B109" s="453" t="s">
        <v>360</v>
      </c>
      <c r="C109" s="454" t="s">
        <v>634</v>
      </c>
      <c r="D109" s="460"/>
      <c r="E109" s="454" t="s">
        <v>635</v>
      </c>
      <c r="F109" s="474">
        <v>8</v>
      </c>
      <c r="G109" s="474">
        <v>7</v>
      </c>
      <c r="H109" s="474">
        <v>6</v>
      </c>
      <c r="I109" s="476">
        <f>AVERAGE(F109:H109)</f>
        <v>7</v>
      </c>
      <c r="J109" s="476"/>
      <c r="K109" s="476"/>
      <c r="L109" s="476"/>
      <c r="M109" s="476"/>
      <c r="N109" s="451">
        <f>AVERAGE(I109,M109)</f>
        <v>7</v>
      </c>
      <c r="O109" s="467" t="s">
        <v>633</v>
      </c>
    </row>
    <row r="110" spans="1:15" s="40" customFormat="1" ht="25.5" x14ac:dyDescent="0.25">
      <c r="A110" s="452"/>
      <c r="B110" s="454"/>
      <c r="C110" s="454" t="s">
        <v>637</v>
      </c>
      <c r="D110" s="460"/>
      <c r="E110" s="454" t="s">
        <v>638</v>
      </c>
      <c r="F110" s="474"/>
      <c r="G110" s="474"/>
      <c r="H110" s="474"/>
      <c r="I110" s="476"/>
      <c r="J110" s="476"/>
      <c r="K110" s="476"/>
      <c r="L110" s="476"/>
      <c r="M110" s="476"/>
      <c r="N110" s="451"/>
      <c r="O110" s="467" t="s">
        <v>636</v>
      </c>
    </row>
    <row r="111" spans="1:15" s="40" customFormat="1" ht="25.5" x14ac:dyDescent="0.25">
      <c r="A111" s="452"/>
      <c r="B111" s="454"/>
      <c r="C111" s="454" t="s">
        <v>639</v>
      </c>
      <c r="D111" s="460"/>
      <c r="E111" s="454" t="s">
        <v>640</v>
      </c>
      <c r="F111" s="474"/>
      <c r="G111" s="474"/>
      <c r="H111" s="474"/>
      <c r="I111" s="476"/>
      <c r="J111" s="476"/>
      <c r="K111" s="476"/>
      <c r="L111" s="476"/>
      <c r="M111" s="476"/>
      <c r="N111" s="451"/>
      <c r="O111" s="460"/>
    </row>
    <row r="112" spans="1:15" s="40" customFormat="1" x14ac:dyDescent="0.25">
      <c r="A112" s="452"/>
      <c r="B112" s="454"/>
      <c r="C112" s="454" t="s">
        <v>631</v>
      </c>
      <c r="D112" s="460"/>
      <c r="E112" s="458" t="s">
        <v>632</v>
      </c>
      <c r="F112" s="474"/>
      <c r="G112" s="474"/>
      <c r="H112" s="474"/>
      <c r="I112" s="476"/>
      <c r="J112" s="476"/>
      <c r="K112" s="476"/>
      <c r="L112" s="476"/>
      <c r="M112" s="476"/>
      <c r="N112" s="451"/>
      <c r="O112" s="460"/>
    </row>
    <row r="113" spans="1:15" s="40" customFormat="1" x14ac:dyDescent="0.25">
      <c r="A113" s="452"/>
      <c r="B113" s="469"/>
      <c r="C113" s="454"/>
      <c r="D113" s="460"/>
      <c r="E113" s="458"/>
      <c r="F113" s="474"/>
      <c r="G113" s="474"/>
      <c r="H113" s="474"/>
      <c r="I113" s="476"/>
      <c r="J113" s="476"/>
      <c r="K113" s="476"/>
      <c r="L113" s="476"/>
      <c r="M113" s="476"/>
      <c r="N113" s="451"/>
      <c r="O113" s="115"/>
    </row>
    <row r="114" spans="1:15" s="40" customFormat="1" ht="63.75" x14ac:dyDescent="0.25">
      <c r="A114" s="452">
        <v>14</v>
      </c>
      <c r="B114" s="453" t="s">
        <v>363</v>
      </c>
      <c r="C114" s="454" t="s">
        <v>544</v>
      </c>
      <c r="D114" s="460" t="s">
        <v>2273</v>
      </c>
      <c r="E114" s="460" t="s">
        <v>641</v>
      </c>
      <c r="F114" s="474">
        <v>5</v>
      </c>
      <c r="G114" s="474">
        <v>4</v>
      </c>
      <c r="H114" s="474">
        <v>3</v>
      </c>
      <c r="I114" s="476">
        <f>AVERAGE(F114:H114)</f>
        <v>4</v>
      </c>
      <c r="J114" s="476"/>
      <c r="K114" s="476"/>
      <c r="L114" s="476"/>
      <c r="M114" s="476"/>
      <c r="N114" s="451">
        <f>AVERAGE(I114,M114)</f>
        <v>4</v>
      </c>
      <c r="O114" s="456" t="s">
        <v>642</v>
      </c>
    </row>
    <row r="115" spans="1:15" s="40" customFormat="1" ht="25.5" x14ac:dyDescent="0.25">
      <c r="A115" s="452"/>
      <c r="B115" s="454"/>
      <c r="C115" s="454" t="s">
        <v>643</v>
      </c>
      <c r="D115" s="460" t="s">
        <v>577</v>
      </c>
      <c r="E115" s="454" t="s">
        <v>550</v>
      </c>
      <c r="F115" s="474"/>
      <c r="G115" s="474"/>
      <c r="H115" s="474"/>
      <c r="I115" s="475"/>
      <c r="J115" s="474"/>
      <c r="K115" s="474"/>
      <c r="L115" s="474"/>
      <c r="M115" s="475"/>
      <c r="N115" s="455"/>
      <c r="O115" s="460"/>
    </row>
    <row r="116" spans="1:15" s="40" customFormat="1" ht="25.5" x14ac:dyDescent="0.25">
      <c r="A116" s="452"/>
      <c r="B116" s="454"/>
      <c r="C116" s="454" t="s">
        <v>644</v>
      </c>
      <c r="D116" s="460"/>
      <c r="E116" s="454" t="s">
        <v>2274</v>
      </c>
      <c r="F116" s="474"/>
      <c r="G116" s="474"/>
      <c r="H116" s="474"/>
      <c r="I116" s="475"/>
      <c r="J116" s="474"/>
      <c r="K116" s="474"/>
      <c r="L116" s="474"/>
      <c r="M116" s="475"/>
      <c r="N116" s="455"/>
      <c r="O116" s="460"/>
    </row>
    <row r="117" spans="1:15" s="40" customFormat="1" x14ac:dyDescent="0.25">
      <c r="A117" s="452"/>
      <c r="B117" s="454"/>
      <c r="C117" s="454"/>
      <c r="D117" s="460"/>
      <c r="E117" s="454" t="s">
        <v>2275</v>
      </c>
      <c r="F117" s="474"/>
      <c r="G117" s="474"/>
      <c r="H117" s="474"/>
      <c r="I117" s="475"/>
      <c r="J117" s="474"/>
      <c r="K117" s="474"/>
      <c r="L117" s="474"/>
      <c r="M117" s="475"/>
      <c r="N117" s="455"/>
      <c r="O117" s="460"/>
    </row>
    <row r="118" spans="1:15" s="40" customFormat="1" ht="25.5" x14ac:dyDescent="0.25">
      <c r="A118" s="452"/>
      <c r="B118" s="454"/>
      <c r="C118" s="454"/>
      <c r="D118" s="460"/>
      <c r="E118" s="462" t="s">
        <v>2276</v>
      </c>
      <c r="F118" s="474"/>
      <c r="G118" s="474"/>
      <c r="H118" s="474"/>
      <c r="I118" s="475"/>
      <c r="J118" s="474"/>
      <c r="K118" s="474"/>
      <c r="L118" s="474"/>
      <c r="M118" s="475"/>
      <c r="N118" s="455"/>
      <c r="O118" s="460"/>
    </row>
    <row r="119" spans="1:15" s="40" customFormat="1" ht="25.5" x14ac:dyDescent="0.25">
      <c r="A119" s="452"/>
      <c r="B119" s="454"/>
      <c r="C119" s="454"/>
      <c r="D119" s="460"/>
      <c r="E119" s="462" t="s">
        <v>585</v>
      </c>
      <c r="F119" s="474"/>
      <c r="G119" s="474"/>
      <c r="H119" s="474"/>
      <c r="I119" s="475"/>
      <c r="J119" s="474"/>
      <c r="K119" s="474"/>
      <c r="L119" s="474"/>
      <c r="M119" s="475"/>
      <c r="N119" s="455"/>
      <c r="O119" s="460"/>
    </row>
    <row r="120" spans="1:15" s="40" customFormat="1" x14ac:dyDescent="0.25">
      <c r="A120" s="452"/>
      <c r="B120" s="454"/>
      <c r="C120" s="454"/>
      <c r="D120" s="460"/>
      <c r="E120" s="460"/>
      <c r="F120" s="474"/>
      <c r="G120" s="474"/>
      <c r="H120" s="474"/>
      <c r="I120" s="475"/>
      <c r="J120" s="474"/>
      <c r="K120" s="474"/>
      <c r="L120" s="474"/>
      <c r="M120" s="475"/>
      <c r="N120" s="455"/>
      <c r="O120" s="460"/>
    </row>
    <row r="121" spans="1:15" s="40" customFormat="1" ht="51" x14ac:dyDescent="0.25">
      <c r="A121" s="452">
        <v>15</v>
      </c>
      <c r="B121" s="453" t="s">
        <v>365</v>
      </c>
      <c r="C121" s="454" t="s">
        <v>645</v>
      </c>
      <c r="D121" s="115" t="s">
        <v>646</v>
      </c>
      <c r="E121" s="454" t="s">
        <v>674</v>
      </c>
      <c r="F121" s="474">
        <v>5</v>
      </c>
      <c r="G121" s="474">
        <v>4</v>
      </c>
      <c r="H121" s="474">
        <v>4</v>
      </c>
      <c r="I121" s="476">
        <f>AVERAGE(F121:H121)</f>
        <v>4.333333333333333</v>
      </c>
      <c r="J121" s="474"/>
      <c r="K121" s="474"/>
      <c r="L121" s="474"/>
      <c r="M121" s="475"/>
      <c r="N121" s="451">
        <f>AVERAGE(I121,M121)</f>
        <v>4.333333333333333</v>
      </c>
      <c r="O121" s="467" t="s">
        <v>647</v>
      </c>
    </row>
    <row r="122" spans="1:15" s="40" customFormat="1" ht="38.25" x14ac:dyDescent="0.25">
      <c r="A122" s="452"/>
      <c r="B122" s="454"/>
      <c r="C122" s="454" t="s">
        <v>522</v>
      </c>
      <c r="D122" s="458" t="s">
        <v>649</v>
      </c>
      <c r="E122" s="454" t="s">
        <v>2277</v>
      </c>
      <c r="F122" s="474"/>
      <c r="G122" s="474"/>
      <c r="H122" s="474"/>
      <c r="I122" s="475"/>
      <c r="J122" s="474"/>
      <c r="K122" s="474"/>
      <c r="L122" s="474"/>
      <c r="M122" s="475"/>
      <c r="N122" s="455"/>
      <c r="O122" s="467" t="s">
        <v>650</v>
      </c>
    </row>
    <row r="123" spans="1:15" s="40" customFormat="1" ht="51" x14ac:dyDescent="0.25">
      <c r="A123" s="452"/>
      <c r="B123" s="454"/>
      <c r="C123" s="454" t="s">
        <v>648</v>
      </c>
      <c r="D123" s="458" t="s">
        <v>652</v>
      </c>
      <c r="E123" s="115" t="s">
        <v>2278</v>
      </c>
      <c r="F123" s="474"/>
      <c r="G123" s="474"/>
      <c r="H123" s="474"/>
      <c r="I123" s="475"/>
      <c r="J123" s="474"/>
      <c r="K123" s="474"/>
      <c r="L123" s="474"/>
      <c r="M123" s="475"/>
      <c r="N123" s="455"/>
      <c r="O123" s="463" t="s">
        <v>653</v>
      </c>
    </row>
    <row r="124" spans="1:15" s="40" customFormat="1" ht="63.75" x14ac:dyDescent="0.25">
      <c r="A124" s="452"/>
      <c r="B124" s="454"/>
      <c r="C124" s="454"/>
      <c r="D124" s="461"/>
      <c r="E124" s="458" t="s">
        <v>2279</v>
      </c>
      <c r="F124" s="474"/>
      <c r="G124" s="474"/>
      <c r="H124" s="474"/>
      <c r="I124" s="475"/>
      <c r="J124" s="474"/>
      <c r="K124" s="474"/>
      <c r="L124" s="474"/>
      <c r="M124" s="475"/>
      <c r="N124" s="455"/>
      <c r="O124" s="463" t="s">
        <v>654</v>
      </c>
    </row>
    <row r="125" spans="1:15" s="40" customFormat="1" x14ac:dyDescent="0.25">
      <c r="A125" s="452"/>
      <c r="B125" s="454"/>
      <c r="C125" s="454"/>
      <c r="D125" s="461"/>
      <c r="E125" s="458" t="s">
        <v>2269</v>
      </c>
      <c r="F125" s="474"/>
      <c r="G125" s="474"/>
      <c r="H125" s="474"/>
      <c r="I125" s="475"/>
      <c r="J125" s="474"/>
      <c r="K125" s="474"/>
      <c r="L125" s="474"/>
      <c r="M125" s="475"/>
      <c r="N125" s="455"/>
      <c r="O125" s="462"/>
    </row>
    <row r="126" spans="1:15" s="40" customFormat="1" x14ac:dyDescent="0.25">
      <c r="A126" s="452"/>
      <c r="B126" s="454"/>
      <c r="C126" s="454"/>
      <c r="D126" s="461"/>
      <c r="E126" s="462"/>
      <c r="F126" s="474"/>
      <c r="G126" s="474"/>
      <c r="H126" s="474"/>
      <c r="I126" s="475"/>
      <c r="J126" s="474"/>
      <c r="K126" s="474"/>
      <c r="L126" s="474"/>
      <c r="M126" s="475"/>
      <c r="N126" s="455"/>
      <c r="O126" s="462"/>
    </row>
    <row r="127" spans="1:15" s="40" customFormat="1" x14ac:dyDescent="0.25">
      <c r="A127" s="452"/>
      <c r="B127" s="454"/>
      <c r="C127" s="454"/>
      <c r="D127" s="461"/>
      <c r="E127" s="462"/>
      <c r="F127" s="474"/>
      <c r="G127" s="474"/>
      <c r="H127" s="474"/>
      <c r="I127" s="475"/>
      <c r="J127" s="474"/>
      <c r="K127" s="474"/>
      <c r="L127" s="474"/>
      <c r="M127" s="475"/>
      <c r="N127" s="455"/>
      <c r="O127" s="462"/>
    </row>
    <row r="128" spans="1:15" s="40" customFormat="1" ht="63.75" x14ac:dyDescent="0.25">
      <c r="A128" s="452">
        <v>16</v>
      </c>
      <c r="B128" s="453" t="s">
        <v>366</v>
      </c>
      <c r="C128" s="454" t="s">
        <v>607</v>
      </c>
      <c r="D128" s="454" t="s">
        <v>655</v>
      </c>
      <c r="E128" s="464" t="s">
        <v>608</v>
      </c>
      <c r="F128" s="474"/>
      <c r="G128" s="474"/>
      <c r="H128" s="474"/>
      <c r="I128" s="475"/>
      <c r="J128" s="474">
        <v>12</v>
      </c>
      <c r="K128" s="474">
        <v>12</v>
      </c>
      <c r="L128" s="474">
        <v>10</v>
      </c>
      <c r="M128" s="476">
        <f>AVERAGE(J128:L128)</f>
        <v>11.333333333333334</v>
      </c>
      <c r="N128" s="451">
        <f>AVERAGE(I128,M128)</f>
        <v>11.333333333333334</v>
      </c>
      <c r="O128" s="470" t="s">
        <v>657</v>
      </c>
    </row>
    <row r="129" spans="1:15" s="40" customFormat="1" ht="51" x14ac:dyDescent="0.25">
      <c r="A129" s="452"/>
      <c r="B129" s="454"/>
      <c r="C129" s="454" t="s">
        <v>487</v>
      </c>
      <c r="D129" s="115" t="s">
        <v>2280</v>
      </c>
      <c r="E129" s="464" t="s">
        <v>493</v>
      </c>
      <c r="F129" s="474"/>
      <c r="G129" s="474"/>
      <c r="H129" s="474"/>
      <c r="I129" s="475"/>
      <c r="J129" s="474"/>
      <c r="K129" s="474"/>
      <c r="L129" s="474"/>
      <c r="M129" s="475"/>
      <c r="N129" s="455"/>
      <c r="O129" s="470" t="s">
        <v>659</v>
      </c>
    </row>
    <row r="130" spans="1:15" s="40" customFormat="1" ht="51" x14ac:dyDescent="0.25">
      <c r="A130" s="452"/>
      <c r="B130" s="454"/>
      <c r="C130" s="454"/>
      <c r="D130" s="458" t="s">
        <v>2281</v>
      </c>
      <c r="E130" s="472" t="s">
        <v>2282</v>
      </c>
      <c r="F130" s="474"/>
      <c r="G130" s="474"/>
      <c r="H130" s="474"/>
      <c r="I130" s="475"/>
      <c r="J130" s="474"/>
      <c r="K130" s="474"/>
      <c r="L130" s="474"/>
      <c r="M130" s="475"/>
      <c r="N130" s="455"/>
      <c r="O130" s="467" t="s">
        <v>622</v>
      </c>
    </row>
    <row r="131" spans="1:15" s="40" customFormat="1" x14ac:dyDescent="0.25">
      <c r="A131" s="452"/>
      <c r="B131" s="454"/>
      <c r="C131" s="454"/>
      <c r="D131" s="460" t="s">
        <v>2283</v>
      </c>
      <c r="E131" s="472" t="s">
        <v>2284</v>
      </c>
      <c r="F131" s="474"/>
      <c r="G131" s="474"/>
      <c r="H131" s="474"/>
      <c r="I131" s="475"/>
      <c r="J131" s="474"/>
      <c r="K131" s="474"/>
      <c r="L131" s="474"/>
      <c r="M131" s="475"/>
      <c r="N131" s="455"/>
      <c r="O131" s="472"/>
    </row>
    <row r="132" spans="1:15" s="40" customFormat="1" x14ac:dyDescent="0.25">
      <c r="A132" s="452"/>
      <c r="B132" s="454"/>
      <c r="C132" s="454"/>
      <c r="D132" s="460" t="s">
        <v>660</v>
      </c>
      <c r="E132" s="472" t="s">
        <v>2285</v>
      </c>
      <c r="F132" s="474"/>
      <c r="G132" s="474"/>
      <c r="H132" s="474"/>
      <c r="I132" s="475"/>
      <c r="J132" s="474"/>
      <c r="K132" s="474"/>
      <c r="L132" s="474"/>
      <c r="M132" s="475"/>
      <c r="N132" s="455"/>
      <c r="O132" s="472"/>
    </row>
    <row r="133" spans="1:15" s="40" customFormat="1" x14ac:dyDescent="0.25">
      <c r="A133" s="452"/>
      <c r="B133" s="454"/>
      <c r="C133" s="454"/>
      <c r="D133" s="460"/>
      <c r="E133" s="472" t="s">
        <v>2286</v>
      </c>
      <c r="F133" s="474"/>
      <c r="G133" s="474"/>
      <c r="H133" s="474"/>
      <c r="I133" s="475"/>
      <c r="J133" s="474"/>
      <c r="K133" s="474"/>
      <c r="L133" s="474"/>
      <c r="M133" s="475"/>
      <c r="N133" s="455"/>
      <c r="O133" s="461"/>
    </row>
    <row r="134" spans="1:15" s="40" customFormat="1" ht="38.25" x14ac:dyDescent="0.25">
      <c r="A134" s="452"/>
      <c r="B134" s="454"/>
      <c r="C134" s="454"/>
      <c r="D134" s="460"/>
      <c r="E134" s="471" t="s">
        <v>658</v>
      </c>
      <c r="F134" s="474"/>
      <c r="G134" s="474"/>
      <c r="H134" s="474"/>
      <c r="I134" s="475"/>
      <c r="J134" s="474"/>
      <c r="K134" s="474"/>
      <c r="L134" s="474"/>
      <c r="M134" s="475"/>
      <c r="N134" s="455"/>
      <c r="O134" s="461"/>
    </row>
    <row r="135" spans="1:15" s="40" customFormat="1" ht="25.5" x14ac:dyDescent="0.25">
      <c r="A135" s="452"/>
      <c r="B135" s="454"/>
      <c r="C135" s="454"/>
      <c r="D135" s="460"/>
      <c r="E135" s="464" t="s">
        <v>656</v>
      </c>
      <c r="F135" s="474"/>
      <c r="G135" s="474"/>
      <c r="H135" s="474"/>
      <c r="I135" s="475"/>
      <c r="J135" s="474"/>
      <c r="K135" s="474"/>
      <c r="L135" s="474"/>
      <c r="M135" s="475"/>
      <c r="N135" s="455"/>
      <c r="O135" s="461"/>
    </row>
    <row r="136" spans="1:15" s="40" customFormat="1" ht="25.5" x14ac:dyDescent="0.25">
      <c r="A136" s="452"/>
      <c r="B136" s="454"/>
      <c r="C136" s="454"/>
      <c r="D136" s="460"/>
      <c r="E136" s="464" t="s">
        <v>661</v>
      </c>
      <c r="F136" s="474"/>
      <c r="G136" s="474"/>
      <c r="H136" s="474"/>
      <c r="I136" s="475"/>
      <c r="J136" s="474"/>
      <c r="K136" s="474"/>
      <c r="L136" s="474"/>
      <c r="M136" s="475"/>
      <c r="N136" s="455"/>
      <c r="O136" s="461"/>
    </row>
    <row r="137" spans="1:15" s="40" customFormat="1" x14ac:dyDescent="0.25">
      <c r="A137" s="452"/>
      <c r="B137" s="454"/>
      <c r="C137" s="454"/>
      <c r="D137" s="460"/>
      <c r="E137" s="454" t="s">
        <v>516</v>
      </c>
      <c r="F137" s="474"/>
      <c r="G137" s="474"/>
      <c r="H137" s="474"/>
      <c r="I137" s="475"/>
      <c r="J137" s="474"/>
      <c r="K137" s="474"/>
      <c r="L137" s="474"/>
      <c r="M137" s="475"/>
      <c r="N137" s="455"/>
      <c r="O137" s="460"/>
    </row>
    <row r="138" spans="1:15" s="40" customFormat="1" ht="76.5" x14ac:dyDescent="0.25">
      <c r="A138" s="452">
        <v>17</v>
      </c>
      <c r="B138" s="453" t="s">
        <v>368</v>
      </c>
      <c r="C138" s="454" t="s">
        <v>619</v>
      </c>
      <c r="D138" s="458" t="s">
        <v>2287</v>
      </c>
      <c r="E138" s="464" t="s">
        <v>666</v>
      </c>
      <c r="F138" s="474">
        <v>5</v>
      </c>
      <c r="G138" s="474">
        <v>4</v>
      </c>
      <c r="H138" s="474">
        <v>5</v>
      </c>
      <c r="I138" s="476">
        <f>AVERAGE(F138:H138)</f>
        <v>4.666666666666667</v>
      </c>
      <c r="J138" s="474"/>
      <c r="K138" s="474"/>
      <c r="L138" s="474"/>
      <c r="M138" s="475"/>
      <c r="N138" s="451">
        <f>AVERAGE(I138,M138)</f>
        <v>4.666666666666667</v>
      </c>
      <c r="O138" s="463" t="s">
        <v>662</v>
      </c>
    </row>
    <row r="139" spans="1:15" s="40" customFormat="1" ht="89.25" x14ac:dyDescent="0.25">
      <c r="A139" s="452"/>
      <c r="B139" s="454"/>
      <c r="C139" s="454" t="s">
        <v>532</v>
      </c>
      <c r="D139" s="460" t="s">
        <v>2288</v>
      </c>
      <c r="E139" s="458" t="s">
        <v>539</v>
      </c>
      <c r="F139" s="474"/>
      <c r="G139" s="474"/>
      <c r="H139" s="474"/>
      <c r="I139" s="475"/>
      <c r="J139" s="474"/>
      <c r="K139" s="474"/>
      <c r="L139" s="474"/>
      <c r="M139" s="475"/>
      <c r="N139" s="455"/>
      <c r="O139" s="467" t="s">
        <v>663</v>
      </c>
    </row>
    <row r="140" spans="1:15" s="40" customFormat="1" ht="89.25" x14ac:dyDescent="0.25">
      <c r="A140" s="452"/>
      <c r="B140" s="454"/>
      <c r="C140" s="454"/>
      <c r="D140" s="460" t="s">
        <v>602</v>
      </c>
      <c r="E140" s="458" t="s">
        <v>664</v>
      </c>
      <c r="F140" s="474"/>
      <c r="G140" s="474"/>
      <c r="H140" s="474"/>
      <c r="I140" s="475"/>
      <c r="J140" s="474"/>
      <c r="K140" s="474"/>
      <c r="L140" s="474"/>
      <c r="M140" s="475"/>
      <c r="N140" s="455"/>
      <c r="O140" s="467" t="s">
        <v>665</v>
      </c>
    </row>
    <row r="141" spans="1:15" s="40" customFormat="1" ht="89.25" x14ac:dyDescent="0.25">
      <c r="A141" s="452"/>
      <c r="B141" s="454"/>
      <c r="C141" s="454"/>
      <c r="D141" s="460" t="s">
        <v>598</v>
      </c>
      <c r="E141" s="460" t="s">
        <v>2289</v>
      </c>
      <c r="F141" s="474"/>
      <c r="G141" s="474"/>
      <c r="H141" s="474"/>
      <c r="I141" s="475"/>
      <c r="J141" s="474"/>
      <c r="K141" s="474"/>
      <c r="L141" s="474"/>
      <c r="M141" s="475"/>
      <c r="N141" s="455"/>
      <c r="O141" s="467" t="s">
        <v>667</v>
      </c>
    </row>
    <row r="142" spans="1:15" s="40" customFormat="1" ht="102" x14ac:dyDescent="0.25">
      <c r="A142" s="452"/>
      <c r="B142" s="454"/>
      <c r="C142" s="454"/>
      <c r="D142" s="460"/>
      <c r="E142" s="460" t="s">
        <v>604</v>
      </c>
      <c r="F142" s="474"/>
      <c r="G142" s="474"/>
      <c r="H142" s="474"/>
      <c r="I142" s="475"/>
      <c r="J142" s="474"/>
      <c r="K142" s="474"/>
      <c r="L142" s="474"/>
      <c r="M142" s="475"/>
      <c r="N142" s="455"/>
      <c r="O142" s="467" t="s">
        <v>668</v>
      </c>
    </row>
    <row r="143" spans="1:15" s="40" customFormat="1" ht="102" x14ac:dyDescent="0.25">
      <c r="A143" s="452"/>
      <c r="B143" s="454"/>
      <c r="C143" s="454"/>
      <c r="D143" s="460"/>
      <c r="E143" s="460" t="s">
        <v>603</v>
      </c>
      <c r="F143" s="474"/>
      <c r="G143" s="474"/>
      <c r="H143" s="474"/>
      <c r="I143" s="475"/>
      <c r="J143" s="474"/>
      <c r="K143" s="474"/>
      <c r="L143" s="474"/>
      <c r="M143" s="475"/>
      <c r="N143" s="455"/>
      <c r="O143" s="467" t="s">
        <v>669</v>
      </c>
    </row>
    <row r="144" spans="1:15" s="40" customFormat="1" ht="102" x14ac:dyDescent="0.25">
      <c r="A144" s="452"/>
      <c r="B144" s="454"/>
      <c r="C144" s="454"/>
      <c r="D144" s="460"/>
      <c r="E144" s="460"/>
      <c r="F144" s="474"/>
      <c r="G144" s="474"/>
      <c r="H144" s="474"/>
      <c r="I144" s="475"/>
      <c r="J144" s="474"/>
      <c r="K144" s="474"/>
      <c r="L144" s="474"/>
      <c r="M144" s="475"/>
      <c r="N144" s="455"/>
      <c r="O144" s="467" t="s">
        <v>670</v>
      </c>
    </row>
    <row r="145" spans="1:15" s="40" customFormat="1" x14ac:dyDescent="0.25">
      <c r="A145" s="452"/>
      <c r="B145" s="454"/>
      <c r="C145" s="454"/>
      <c r="D145" s="460"/>
      <c r="E145" s="454"/>
      <c r="F145" s="474"/>
      <c r="G145" s="474"/>
      <c r="H145" s="474"/>
      <c r="I145" s="475"/>
      <c r="J145" s="474"/>
      <c r="K145" s="474"/>
      <c r="L145" s="474"/>
      <c r="M145" s="475"/>
      <c r="N145" s="455"/>
      <c r="O145" s="460"/>
    </row>
    <row r="146" spans="1:15" s="40" customFormat="1" x14ac:dyDescent="0.25">
      <c r="A146" s="452"/>
      <c r="B146" s="454"/>
      <c r="C146" s="454" t="s">
        <v>516</v>
      </c>
      <c r="D146" s="460"/>
      <c r="E146" s="460"/>
      <c r="F146" s="474"/>
      <c r="G146" s="474"/>
      <c r="H146" s="474"/>
      <c r="I146" s="475"/>
      <c r="J146" s="474"/>
      <c r="K146" s="474"/>
      <c r="L146" s="474"/>
      <c r="M146" s="475"/>
      <c r="N146" s="455"/>
      <c r="O146" s="460"/>
    </row>
    <row r="147" spans="1:15" s="40" customFormat="1" ht="63.75" x14ac:dyDescent="0.25">
      <c r="A147" s="452">
        <v>18</v>
      </c>
      <c r="B147" s="453" t="s">
        <v>369</v>
      </c>
      <c r="C147" s="454" t="s">
        <v>671</v>
      </c>
      <c r="D147" s="460"/>
      <c r="E147" s="454" t="s">
        <v>672</v>
      </c>
      <c r="F147" s="474">
        <v>8</v>
      </c>
      <c r="G147" s="474">
        <v>7</v>
      </c>
      <c r="H147" s="474">
        <v>5</v>
      </c>
      <c r="I147" s="476">
        <f>AVERAGE(F147:H147)</f>
        <v>6.666666666666667</v>
      </c>
      <c r="J147" s="474"/>
      <c r="K147" s="474"/>
      <c r="L147" s="474"/>
      <c r="M147" s="475"/>
      <c r="N147" s="451">
        <f>AVERAGE(I147,M147)</f>
        <v>6.666666666666667</v>
      </c>
      <c r="O147" s="473" t="s">
        <v>673</v>
      </c>
    </row>
    <row r="148" spans="1:15" s="40" customFormat="1" ht="25.5" x14ac:dyDescent="0.25">
      <c r="A148" s="452"/>
      <c r="B148" s="454"/>
      <c r="C148" s="454" t="s">
        <v>645</v>
      </c>
      <c r="D148" s="460"/>
      <c r="E148" s="454" t="s">
        <v>674</v>
      </c>
      <c r="F148" s="474"/>
      <c r="G148" s="474"/>
      <c r="H148" s="474"/>
      <c r="I148" s="475"/>
      <c r="J148" s="474"/>
      <c r="K148" s="474"/>
      <c r="L148" s="474"/>
      <c r="M148" s="475"/>
      <c r="N148" s="455"/>
      <c r="O148" s="460"/>
    </row>
    <row r="149" spans="1:15" s="40" customFormat="1" x14ac:dyDescent="0.25">
      <c r="A149" s="452"/>
      <c r="B149" s="454"/>
      <c r="C149" s="454" t="s">
        <v>637</v>
      </c>
      <c r="D149" s="460"/>
      <c r="E149" s="460" t="s">
        <v>632</v>
      </c>
      <c r="F149" s="474"/>
      <c r="G149" s="474"/>
      <c r="H149" s="474"/>
      <c r="I149" s="475"/>
      <c r="J149" s="474"/>
      <c r="K149" s="474"/>
      <c r="L149" s="474"/>
      <c r="M149" s="475"/>
      <c r="N149" s="455"/>
      <c r="O149" s="460"/>
    </row>
    <row r="150" spans="1:15" s="40" customFormat="1" ht="38.25" x14ac:dyDescent="0.25">
      <c r="A150" s="452"/>
      <c r="B150" s="454"/>
      <c r="C150" s="454"/>
      <c r="D150" s="460"/>
      <c r="E150" s="460" t="s">
        <v>675</v>
      </c>
      <c r="F150" s="474"/>
      <c r="G150" s="474"/>
      <c r="H150" s="474"/>
      <c r="I150" s="475"/>
      <c r="J150" s="474"/>
      <c r="K150" s="474"/>
      <c r="L150" s="474"/>
      <c r="M150" s="475"/>
      <c r="N150" s="455"/>
      <c r="O150" s="460"/>
    </row>
    <row r="151" spans="1:15" s="40" customFormat="1" x14ac:dyDescent="0.25">
      <c r="A151" s="452"/>
      <c r="B151" s="454"/>
      <c r="C151" s="454"/>
      <c r="D151" s="460"/>
      <c r="E151" s="460"/>
      <c r="F151" s="474"/>
      <c r="G151" s="474"/>
      <c r="H151" s="474"/>
      <c r="I151" s="475"/>
      <c r="J151" s="474"/>
      <c r="K151" s="474"/>
      <c r="L151" s="474"/>
      <c r="M151" s="475"/>
      <c r="N151" s="455"/>
      <c r="O151" s="460"/>
    </row>
    <row r="152" spans="1:15" s="40" customFormat="1" x14ac:dyDescent="0.25">
      <c r="A152" s="452"/>
      <c r="B152" s="469"/>
      <c r="C152" s="454"/>
      <c r="D152" s="115"/>
      <c r="E152" s="460"/>
      <c r="F152" s="474"/>
      <c r="G152" s="474"/>
      <c r="H152" s="474"/>
      <c r="I152" s="476"/>
      <c r="J152" s="474"/>
      <c r="K152" s="474"/>
      <c r="L152" s="474"/>
      <c r="M152" s="475"/>
      <c r="N152" s="455"/>
      <c r="O152" s="460"/>
    </row>
    <row r="153" spans="1:15" s="40" customFormat="1" ht="51" x14ac:dyDescent="0.25">
      <c r="A153" s="452">
        <v>19</v>
      </c>
      <c r="B153" s="453" t="s">
        <v>371</v>
      </c>
      <c r="C153" s="454" t="s">
        <v>634</v>
      </c>
      <c r="D153" s="115"/>
      <c r="E153" s="460" t="s">
        <v>676</v>
      </c>
      <c r="F153" s="474">
        <v>8</v>
      </c>
      <c r="G153" s="474">
        <v>7</v>
      </c>
      <c r="H153" s="474">
        <v>5</v>
      </c>
      <c r="I153" s="476">
        <f>AVERAGE(F153:H153)</f>
        <v>6.666666666666667</v>
      </c>
      <c r="J153" s="474"/>
      <c r="K153" s="474"/>
      <c r="L153" s="474"/>
      <c r="M153" s="475"/>
      <c r="N153" s="451">
        <f>AVERAGE(I153,M153)</f>
        <v>6.666666666666667</v>
      </c>
      <c r="O153" s="467" t="s">
        <v>677</v>
      </c>
    </row>
    <row r="154" spans="1:15" s="40" customFormat="1" ht="38.25" x14ac:dyDescent="0.25">
      <c r="A154" s="452"/>
      <c r="B154" s="454"/>
      <c r="C154" s="454" t="s">
        <v>678</v>
      </c>
      <c r="D154" s="458"/>
      <c r="E154" s="460" t="s">
        <v>679</v>
      </c>
      <c r="F154" s="474"/>
      <c r="G154" s="474"/>
      <c r="H154" s="474"/>
      <c r="I154" s="475"/>
      <c r="J154" s="474"/>
      <c r="K154" s="474"/>
      <c r="L154" s="474"/>
      <c r="M154" s="475"/>
      <c r="N154" s="455"/>
      <c r="O154" s="460"/>
    </row>
    <row r="155" spans="1:15" s="40" customFormat="1" ht="38.25" x14ac:dyDescent="0.25">
      <c r="A155" s="452"/>
      <c r="B155" s="454"/>
      <c r="C155" s="454" t="s">
        <v>576</v>
      </c>
      <c r="D155" s="460"/>
      <c r="E155" s="460" t="s">
        <v>680</v>
      </c>
      <c r="F155" s="474"/>
      <c r="G155" s="474"/>
      <c r="H155" s="474"/>
      <c r="I155" s="475"/>
      <c r="J155" s="474"/>
      <c r="K155" s="474"/>
      <c r="L155" s="474"/>
      <c r="M155" s="475"/>
      <c r="N155" s="455"/>
      <c r="O155" s="460"/>
    </row>
    <row r="156" spans="1:15" s="40" customFormat="1" x14ac:dyDescent="0.25">
      <c r="A156" s="452"/>
      <c r="B156" s="454"/>
      <c r="C156" s="454"/>
      <c r="D156" s="460"/>
      <c r="E156" s="460" t="s">
        <v>681</v>
      </c>
      <c r="F156" s="474"/>
      <c r="G156" s="474"/>
      <c r="H156" s="474"/>
      <c r="I156" s="475"/>
      <c r="J156" s="474"/>
      <c r="K156" s="474"/>
      <c r="L156" s="474"/>
      <c r="M156" s="475"/>
      <c r="N156" s="455"/>
      <c r="O156" s="460"/>
    </row>
    <row r="157" spans="1:15" s="40" customFormat="1" ht="25.5" x14ac:dyDescent="0.25">
      <c r="A157" s="452"/>
      <c r="B157" s="454"/>
      <c r="C157" s="454"/>
      <c r="D157" s="460"/>
      <c r="E157" s="460" t="s">
        <v>635</v>
      </c>
      <c r="F157" s="474"/>
      <c r="G157" s="474"/>
      <c r="H157" s="474"/>
      <c r="I157" s="475"/>
      <c r="J157" s="474"/>
      <c r="K157" s="474"/>
      <c r="L157" s="474"/>
      <c r="M157" s="475"/>
      <c r="N157" s="455"/>
      <c r="O157" s="460"/>
    </row>
    <row r="158" spans="1:15" s="40" customFormat="1" ht="25.5" x14ac:dyDescent="0.25">
      <c r="A158" s="452"/>
      <c r="B158" s="454"/>
      <c r="C158" s="454"/>
      <c r="D158" s="460"/>
      <c r="E158" s="454" t="s">
        <v>578</v>
      </c>
      <c r="F158" s="474"/>
      <c r="G158" s="474"/>
      <c r="H158" s="474"/>
      <c r="I158" s="475"/>
      <c r="J158" s="474"/>
      <c r="K158" s="474"/>
      <c r="L158" s="474"/>
      <c r="M158" s="475"/>
      <c r="N158" s="455"/>
      <c r="O158" s="460"/>
    </row>
    <row r="159" spans="1:15" s="40" customFormat="1" x14ac:dyDescent="0.25">
      <c r="A159" s="452"/>
      <c r="B159" s="454"/>
      <c r="C159" s="454"/>
      <c r="D159" s="460"/>
      <c r="E159" s="115"/>
      <c r="F159" s="474"/>
      <c r="G159" s="474"/>
      <c r="H159" s="474"/>
      <c r="I159" s="475"/>
      <c r="J159" s="474"/>
      <c r="K159" s="474"/>
      <c r="L159" s="474"/>
      <c r="M159" s="475"/>
      <c r="N159" s="455"/>
      <c r="O159" s="460"/>
    </row>
    <row r="160" spans="1:15" s="40" customFormat="1" x14ac:dyDescent="0.25">
      <c r="A160" s="452"/>
      <c r="B160" s="454"/>
      <c r="C160" s="454"/>
      <c r="D160" s="460"/>
      <c r="E160" s="454"/>
      <c r="F160" s="474"/>
      <c r="G160" s="474"/>
      <c r="H160" s="474"/>
      <c r="I160" s="475"/>
      <c r="J160" s="474"/>
      <c r="K160" s="474"/>
      <c r="L160" s="474"/>
      <c r="M160" s="475"/>
      <c r="N160" s="455"/>
      <c r="O160" s="460"/>
    </row>
    <row r="161" spans="1:15" s="40" customFormat="1" x14ac:dyDescent="0.25">
      <c r="A161" s="452"/>
      <c r="B161" s="454"/>
      <c r="C161" s="454" t="s">
        <v>516</v>
      </c>
      <c r="D161" s="460"/>
      <c r="E161" s="460"/>
      <c r="F161" s="474"/>
      <c r="G161" s="474"/>
      <c r="H161" s="474"/>
      <c r="I161" s="475"/>
      <c r="J161" s="474"/>
      <c r="K161" s="474"/>
      <c r="L161" s="474"/>
      <c r="M161" s="475"/>
      <c r="N161" s="455"/>
      <c r="O161" s="460"/>
    </row>
    <row r="162" spans="1:15" s="40" customFormat="1" ht="102" x14ac:dyDescent="0.25">
      <c r="A162" s="452">
        <v>20</v>
      </c>
      <c r="B162" s="454" t="s">
        <v>373</v>
      </c>
      <c r="C162" s="454" t="s">
        <v>682</v>
      </c>
      <c r="D162" s="460"/>
      <c r="E162" s="454" t="s">
        <v>683</v>
      </c>
      <c r="F162" s="474">
        <v>6</v>
      </c>
      <c r="G162" s="474">
        <v>6</v>
      </c>
      <c r="H162" s="474">
        <v>3</v>
      </c>
      <c r="I162" s="476">
        <f>AVERAGE(F162:H162)</f>
        <v>5</v>
      </c>
      <c r="J162" s="474"/>
      <c r="K162" s="474"/>
      <c r="L162" s="474"/>
      <c r="M162" s="475"/>
      <c r="N162" s="451">
        <f>AVERAGE(I162,M162)</f>
        <v>5</v>
      </c>
      <c r="O162" s="473" t="s">
        <v>684</v>
      </c>
    </row>
    <row r="163" spans="1:15" s="40" customFormat="1" ht="63.75" x14ac:dyDescent="0.25">
      <c r="A163" s="452"/>
      <c r="B163" s="454"/>
      <c r="C163" s="454" t="s">
        <v>589</v>
      </c>
      <c r="D163" s="460"/>
      <c r="E163" s="454" t="s">
        <v>590</v>
      </c>
      <c r="F163" s="474"/>
      <c r="G163" s="474"/>
      <c r="H163" s="474"/>
      <c r="I163" s="475"/>
      <c r="J163" s="474"/>
      <c r="K163" s="474"/>
      <c r="L163" s="474"/>
      <c r="M163" s="475"/>
      <c r="N163" s="455"/>
      <c r="O163" s="473" t="s">
        <v>685</v>
      </c>
    </row>
    <row r="164" spans="1:15" s="40" customFormat="1" ht="51" x14ac:dyDescent="0.25">
      <c r="A164" s="452"/>
      <c r="B164" s="454"/>
      <c r="C164" s="454" t="s">
        <v>686</v>
      </c>
      <c r="D164" s="460"/>
      <c r="E164" s="454" t="s">
        <v>687</v>
      </c>
      <c r="F164" s="474"/>
      <c r="G164" s="474"/>
      <c r="H164" s="474"/>
      <c r="I164" s="475"/>
      <c r="J164" s="474"/>
      <c r="K164" s="474"/>
      <c r="L164" s="474"/>
      <c r="M164" s="475"/>
      <c r="N164" s="455"/>
      <c r="O164" s="467" t="s">
        <v>688</v>
      </c>
    </row>
    <row r="165" spans="1:15" s="40" customFormat="1" x14ac:dyDescent="0.25">
      <c r="A165" s="452"/>
      <c r="B165" s="454"/>
      <c r="C165" s="454" t="s">
        <v>559</v>
      </c>
      <c r="D165" s="460"/>
      <c r="E165" s="454" t="s">
        <v>560</v>
      </c>
      <c r="F165" s="474"/>
      <c r="G165" s="474"/>
      <c r="H165" s="474"/>
      <c r="I165" s="475"/>
      <c r="J165" s="474"/>
      <c r="K165" s="474"/>
      <c r="L165" s="474"/>
      <c r="M165" s="475"/>
      <c r="N165" s="455"/>
      <c r="O165" s="460"/>
    </row>
    <row r="166" spans="1:15" s="40" customFormat="1" ht="38.25" x14ac:dyDescent="0.25">
      <c r="A166" s="452"/>
      <c r="B166" s="454"/>
      <c r="C166" s="454"/>
      <c r="D166" s="460"/>
      <c r="E166" s="460" t="s">
        <v>2291</v>
      </c>
      <c r="F166" s="474"/>
      <c r="G166" s="474"/>
      <c r="H166" s="474"/>
      <c r="I166" s="475"/>
      <c r="J166" s="474"/>
      <c r="K166" s="474"/>
      <c r="L166" s="474"/>
      <c r="M166" s="475"/>
      <c r="N166" s="455"/>
      <c r="O166" s="460"/>
    </row>
    <row r="167" spans="1:15" s="40" customFormat="1" x14ac:dyDescent="0.25">
      <c r="A167" s="452"/>
      <c r="B167" s="454"/>
      <c r="C167" s="454"/>
      <c r="D167" s="460"/>
      <c r="E167" s="462"/>
      <c r="F167" s="474"/>
      <c r="G167" s="474"/>
      <c r="H167" s="474"/>
      <c r="I167" s="475"/>
      <c r="J167" s="474"/>
      <c r="K167" s="474"/>
      <c r="L167" s="474"/>
      <c r="M167" s="475"/>
      <c r="N167" s="455"/>
      <c r="O167" s="460"/>
    </row>
    <row r="168" spans="1:15" s="40" customFormat="1" ht="51" x14ac:dyDescent="0.25">
      <c r="A168" s="452">
        <v>21</v>
      </c>
      <c r="B168" s="454" t="s">
        <v>375</v>
      </c>
      <c r="C168" s="454" t="s">
        <v>689</v>
      </c>
      <c r="D168" s="460"/>
      <c r="E168" s="454" t="s">
        <v>690</v>
      </c>
      <c r="F168" s="474">
        <v>8</v>
      </c>
      <c r="G168" s="474">
        <v>7</v>
      </c>
      <c r="H168" s="474">
        <v>4</v>
      </c>
      <c r="I168" s="476">
        <f>AVERAGE(F168:H168)</f>
        <v>6.333333333333333</v>
      </c>
      <c r="J168" s="474"/>
      <c r="K168" s="474"/>
      <c r="L168" s="474"/>
      <c r="M168" s="475"/>
      <c r="N168" s="451">
        <f>AVERAGE(I168,M168)</f>
        <v>6.333333333333333</v>
      </c>
      <c r="O168" s="467" t="s">
        <v>691</v>
      </c>
    </row>
    <row r="169" spans="1:15" s="40" customFormat="1" ht="25.5" x14ac:dyDescent="0.25">
      <c r="A169" s="452"/>
      <c r="B169" s="454"/>
      <c r="C169" s="454" t="s">
        <v>692</v>
      </c>
      <c r="D169" s="460"/>
      <c r="E169" s="454" t="s">
        <v>693</v>
      </c>
      <c r="F169" s="474"/>
      <c r="G169" s="474"/>
      <c r="H169" s="474"/>
      <c r="I169" s="475"/>
      <c r="J169" s="474"/>
      <c r="K169" s="474"/>
      <c r="L169" s="474"/>
      <c r="M169" s="475"/>
      <c r="N169" s="455"/>
      <c r="O169" s="460"/>
    </row>
    <row r="170" spans="1:15" s="40" customFormat="1" ht="25.5" x14ac:dyDescent="0.25">
      <c r="A170" s="452"/>
      <c r="B170" s="454"/>
      <c r="C170" s="454" t="s">
        <v>694</v>
      </c>
      <c r="D170" s="460"/>
      <c r="E170" s="460" t="s">
        <v>695</v>
      </c>
      <c r="F170" s="474"/>
      <c r="G170" s="474"/>
      <c r="H170" s="474"/>
      <c r="I170" s="475"/>
      <c r="J170" s="474"/>
      <c r="K170" s="474"/>
      <c r="L170" s="474"/>
      <c r="M170" s="475"/>
      <c r="N170" s="455"/>
      <c r="O170" s="460"/>
    </row>
    <row r="171" spans="1:15" s="40" customFormat="1" x14ac:dyDescent="0.25">
      <c r="A171" s="452"/>
      <c r="B171" s="454"/>
      <c r="C171" s="454" t="s">
        <v>651</v>
      </c>
      <c r="D171" s="460"/>
      <c r="E171" s="454" t="s">
        <v>2290</v>
      </c>
      <c r="F171" s="474"/>
      <c r="G171" s="474"/>
      <c r="H171" s="474"/>
      <c r="I171" s="475"/>
      <c r="J171" s="474"/>
      <c r="K171" s="474"/>
      <c r="L171" s="474"/>
      <c r="M171" s="475"/>
      <c r="N171" s="455"/>
      <c r="O171" s="460"/>
    </row>
    <row r="172" spans="1:15" s="40" customFormat="1" ht="38.25" x14ac:dyDescent="0.25">
      <c r="A172" s="452"/>
      <c r="B172" s="454"/>
      <c r="C172" s="454"/>
      <c r="D172" s="460"/>
      <c r="E172" s="464" t="s">
        <v>696</v>
      </c>
      <c r="F172" s="474"/>
      <c r="G172" s="474"/>
      <c r="H172" s="474"/>
      <c r="I172" s="475"/>
      <c r="J172" s="474"/>
      <c r="K172" s="474"/>
      <c r="L172" s="474"/>
      <c r="M172" s="475"/>
      <c r="N172" s="455"/>
      <c r="O172" s="460"/>
    </row>
    <row r="173" spans="1:15" s="40" customFormat="1" ht="51" x14ac:dyDescent="0.25">
      <c r="A173" s="452"/>
      <c r="B173" s="454"/>
      <c r="C173" s="454"/>
      <c r="D173" s="460"/>
      <c r="E173" s="464" t="s">
        <v>697</v>
      </c>
      <c r="F173" s="474"/>
      <c r="G173" s="474"/>
      <c r="H173" s="474"/>
      <c r="I173" s="475"/>
      <c r="J173" s="474"/>
      <c r="K173" s="474"/>
      <c r="L173" s="474"/>
      <c r="M173" s="475"/>
      <c r="N173" s="455"/>
      <c r="O173" s="460"/>
    </row>
    <row r="174" spans="1:15" s="40" customFormat="1" ht="38.25" x14ac:dyDescent="0.25">
      <c r="A174" s="452"/>
      <c r="B174" s="454"/>
      <c r="C174" s="454"/>
      <c r="D174" s="460"/>
      <c r="E174" s="464" t="s">
        <v>698</v>
      </c>
      <c r="F174" s="474"/>
      <c r="G174" s="474"/>
      <c r="H174" s="474"/>
      <c r="I174" s="475"/>
      <c r="J174" s="474"/>
      <c r="K174" s="474"/>
      <c r="L174" s="474"/>
      <c r="M174" s="475"/>
      <c r="N174" s="455"/>
      <c r="O174" s="460"/>
    </row>
  </sheetData>
  <mergeCells count="10">
    <mergeCell ref="A3:A6"/>
    <mergeCell ref="B3:B6"/>
    <mergeCell ref="C3:O3"/>
    <mergeCell ref="C4:C6"/>
    <mergeCell ref="D4:D6"/>
    <mergeCell ref="E4:E6"/>
    <mergeCell ref="N4:N6"/>
    <mergeCell ref="O4:O6"/>
    <mergeCell ref="F4:I5"/>
    <mergeCell ref="J4:M5"/>
  </mergeCells>
  <hyperlinks>
    <hyperlink ref="O8" r:id="rId1" xr:uid="{692EBC98-B2C8-47FB-8A50-E179020ECB54}"/>
    <hyperlink ref="O9" r:id="rId2" xr:uid="{C680561F-F598-4132-9A73-EA7CC1FF4244}"/>
    <hyperlink ref="O18" r:id="rId3" xr:uid="{25F951B0-9C2E-421F-AFAC-1F73ABC3C102}"/>
    <hyperlink ref="O19" r:id="rId4" xr:uid="{89470BB3-2EED-471B-9D27-0BDF3C4B4A5C}"/>
    <hyperlink ref="O20" r:id="rId5" xr:uid="{14926264-1EC1-4390-BA88-074A58C6165D}"/>
    <hyperlink ref="O21" r:id="rId6" xr:uid="{FA83D0C7-BF95-4FA4-A499-7149B7A824B3}"/>
    <hyperlink ref="O22" r:id="rId7" xr:uid="{7CB966B6-8DEA-4EFF-9448-825F551A6520}"/>
    <hyperlink ref="O23" r:id="rId8" xr:uid="{D53B66C9-62C0-4CFF-AC74-383B38004990}"/>
    <hyperlink ref="O24" r:id="rId9" xr:uid="{EC314F4B-C337-41D4-A987-76120CFA4C8F}"/>
    <hyperlink ref="O25" r:id="rId10" xr:uid="{47FE7587-A6FD-455B-9424-EE774B701427}"/>
    <hyperlink ref="O26" r:id="rId11" xr:uid="{5B8BBB93-3304-4D39-803F-8610A1D92F39}"/>
    <hyperlink ref="O27" r:id="rId12" xr:uid="{B8C89B45-7D86-4601-B623-04FF206971DF}"/>
    <hyperlink ref="O28" r:id="rId13" xr:uid="{569C7E98-6CC5-4BED-BCB2-B82C65C23CA6}"/>
    <hyperlink ref="O29" r:id="rId14" xr:uid="{C552E7F8-43D7-451E-88E3-ED87B03D5C8A}"/>
    <hyperlink ref="O30" r:id="rId15" xr:uid="{A3710932-2D2B-41C6-8CF5-2B0857466613}"/>
    <hyperlink ref="O33" r:id="rId16" xr:uid="{B8DB4C57-619E-4539-8F4D-9F888CB780BA}"/>
    <hyperlink ref="O34" r:id="rId17" xr:uid="{C253F171-3A68-4469-B8DF-957FD8C7A652}"/>
    <hyperlink ref="O39" r:id="rId18" xr:uid="{FBAC50CE-19A4-4CE1-8A9B-AABA805728E1}"/>
    <hyperlink ref="O40" r:id="rId19" xr:uid="{F98E8FC9-1B21-4D47-87F1-11B5619F1333}"/>
    <hyperlink ref="O41" r:id="rId20" xr:uid="{022C65A4-8C1C-44C6-B8E3-01EB5ECE0864}"/>
    <hyperlink ref="O42" r:id="rId21" xr:uid="{3B71BDEA-A59D-4316-B0A9-E912C53DDC6A}"/>
    <hyperlink ref="O43" r:id="rId22" xr:uid="{91637962-CE62-4EFA-AD96-B7F188A5C0BE}"/>
    <hyperlink ref="O44" r:id="rId23" xr:uid="{6FDE9DE2-4FC4-4AB8-9D0B-490B3177D971}"/>
    <hyperlink ref="O45" r:id="rId24" xr:uid="{27AC7BF4-C71C-4ED5-94E3-CE2E765ADEAE}"/>
    <hyperlink ref="O46" r:id="rId25" xr:uid="{C7BCA1D6-C552-4019-9C8F-7945A090D093}"/>
    <hyperlink ref="O49" r:id="rId26" xr:uid="{A3F03EBB-FF55-40E0-9E43-2A557D30727F}"/>
    <hyperlink ref="O50" r:id="rId27" xr:uid="{54947DBB-CEBA-423D-A5BA-2891B21BF1DB}"/>
    <hyperlink ref="O56" r:id="rId28" xr:uid="{CED20A47-91BC-40F6-960B-7C06D7902E20}"/>
    <hyperlink ref="O63" r:id="rId29" xr:uid="{1CC08723-E15B-48CF-8562-8FDC6349CA5E}"/>
    <hyperlink ref="O64" r:id="rId30" xr:uid="{B54076A5-40AD-49E8-8583-2955A6540875}"/>
    <hyperlink ref="O65" r:id="rId31" xr:uid="{68376E4F-A136-4A59-80E8-AEA596138D0B}"/>
    <hyperlink ref="O66" r:id="rId32" xr:uid="{2A964EED-8FF3-4147-A5B9-7D989682C24F}"/>
    <hyperlink ref="O67" r:id="rId33" xr:uid="{3EA990BD-F979-4623-8C56-61EEE8AC4A47}"/>
    <hyperlink ref="O70" r:id="rId34" xr:uid="{BE04D6CA-05B2-4DF7-BCCA-E6A9AC507D36}"/>
    <hyperlink ref="O71" r:id="rId35" xr:uid="{427C4BEA-BDDE-4F4C-885C-13341584F8F0}"/>
    <hyperlink ref="O72" r:id="rId36" xr:uid="{6C7200C4-08BC-420E-AE09-E67BEDC1376D}"/>
    <hyperlink ref="O73" r:id="rId37" xr:uid="{FB042258-F4D9-417F-983F-20B4A04FC129}"/>
    <hyperlink ref="O74" r:id="rId38" xr:uid="{5C7B850E-E00A-4BD5-A325-16D3A7B6B223}"/>
    <hyperlink ref="O75" r:id="rId39" xr:uid="{E8A3DB83-3090-40CE-894F-F339CDC5F2BA}"/>
    <hyperlink ref="O76" r:id="rId40" xr:uid="{20933223-727F-4AA6-B560-31A26A2AEC65}"/>
    <hyperlink ref="O78" r:id="rId41" xr:uid="{528AD9D2-D50D-40FD-B9C3-906AF71C0BB3}"/>
    <hyperlink ref="O83" r:id="rId42" xr:uid="{ADD13F50-957E-4DDB-9B52-46F21DD6D675}"/>
    <hyperlink ref="O84" r:id="rId43" xr:uid="{309B5BD7-7464-4D3E-9899-219EDE5DC76F}"/>
    <hyperlink ref="O85" r:id="rId44" xr:uid="{43D8CBF4-858A-4397-BF84-9517CD3F36E0}"/>
    <hyperlink ref="O86" r:id="rId45" xr:uid="{33BEB91F-B4F9-451B-92B5-2317341724E2}"/>
    <hyperlink ref="O87" r:id="rId46" xr:uid="{0426042A-8A7A-4061-B8A9-6019DC5F6524}"/>
    <hyperlink ref="O88" r:id="rId47" xr:uid="{ED8A0223-F2A2-4D46-9526-1C4B67BC8CB5}"/>
    <hyperlink ref="O89" r:id="rId48" xr:uid="{9775A6AC-0B19-40ED-9E44-241E59DBA3DC}"/>
    <hyperlink ref="O92" r:id="rId49" xr:uid="{6E324CD4-2665-417E-A879-64873F9C30FD}"/>
    <hyperlink ref="O93" r:id="rId50" xr:uid="{E88D9F1C-2E0B-4B0E-B04E-45828A960EBC}"/>
    <hyperlink ref="O100" r:id="rId51" xr:uid="{018AB8C4-7B59-4D7F-A65B-F2E00C703514}"/>
    <hyperlink ref="O101" r:id="rId52" xr:uid="{F68306D4-C0CF-436A-AB66-0B7AD978E2A8}"/>
    <hyperlink ref="O109" r:id="rId53" xr:uid="{4C909ED9-B11A-4191-A0FC-691C3A7341CC}"/>
    <hyperlink ref="O110" r:id="rId54" xr:uid="{59D6C4A4-1582-41BA-B3A0-05A3B24FAD52}"/>
    <hyperlink ref="O114" r:id="rId55" xr:uid="{0603B42F-09D9-4167-8741-43949FF267CF}"/>
    <hyperlink ref="O121" r:id="rId56" xr:uid="{80CDD939-FA8B-436A-B652-00773B200DE8}"/>
    <hyperlink ref="O122" r:id="rId57" xr:uid="{C7C3A54D-547B-4250-A15F-11859A9D3638}"/>
    <hyperlink ref="O123" r:id="rId58" xr:uid="{47FD52AD-9C59-441D-A21C-AC46BF6AA264}"/>
    <hyperlink ref="O124" r:id="rId59" xr:uid="{B3591E6A-345E-48A6-9203-D80157574C88}"/>
    <hyperlink ref="O128" r:id="rId60" xr:uid="{3244CB22-1882-4025-A3D2-8D041881D212}"/>
    <hyperlink ref="O129" r:id="rId61" xr:uid="{EB1D0EB9-CB77-4CEB-9E26-76167241C584}"/>
    <hyperlink ref="O130" r:id="rId62" xr:uid="{3C4B82A7-E992-4DE1-8F61-6D48878D5249}"/>
    <hyperlink ref="O138" r:id="rId63" xr:uid="{BBBB0CC4-CC16-4948-A344-FA94607CCE70}"/>
    <hyperlink ref="O139" r:id="rId64" xr:uid="{55CF2772-2232-4680-ACD8-CF475E12B703}"/>
    <hyperlink ref="O140" r:id="rId65" xr:uid="{D0D8C84B-8322-4109-BB0E-0482759B8AA7}"/>
    <hyperlink ref="O141" r:id="rId66" xr:uid="{62B1427E-6227-49BD-8966-E77B084F4FAE}"/>
    <hyperlink ref="O142" r:id="rId67" xr:uid="{ECCDC701-D019-4237-B6FC-EA4360051493}"/>
    <hyperlink ref="O143" r:id="rId68" xr:uid="{9E827EE4-0089-42C5-9645-CC758A7D7A56}"/>
    <hyperlink ref="O144" r:id="rId69" xr:uid="{9C2E6D83-FF32-4849-9009-BA535477A346}"/>
    <hyperlink ref="O147" r:id="rId70" xr:uid="{1AFA4B9C-01E7-4F5C-A021-296B850599F9}"/>
    <hyperlink ref="O153" r:id="rId71" xr:uid="{58EF3A37-3D09-4114-BFB6-017578EF5084}"/>
    <hyperlink ref="O162" r:id="rId72" xr:uid="{6C3538B9-C271-4DCF-BC59-BEF0D8E9CF01}"/>
    <hyperlink ref="O163" r:id="rId73" xr:uid="{0FA37FA5-A442-4CBD-93BC-2D055F1B0742}"/>
    <hyperlink ref="O164" r:id="rId74" xr:uid="{55D37284-7DA8-4A5F-BA52-5D9545B0D149}"/>
    <hyperlink ref="O168" r:id="rId75" xr:uid="{DE1CBB0D-3AFD-4D1A-A00A-B298A301D7DC}"/>
  </hyperlinks>
  <printOptions horizontalCentered="1"/>
  <pageMargins left="0.31496062992125984" right="0.11811023622047245" top="0.55118110236220474" bottom="0.35433070866141736" header="0" footer="0"/>
  <pageSetup paperSize="9" orientation="landscape" r:id="rId76"/>
  <drawing r:id="rId7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D6239-EBCE-7144-80AD-4D0671307D12}">
  <dimension ref="A1:J202"/>
  <sheetViews>
    <sheetView topLeftCell="A193" zoomScale="85" zoomScaleNormal="85" workbookViewId="0">
      <selection activeCell="J180" sqref="J180"/>
    </sheetView>
  </sheetViews>
  <sheetFormatPr defaultColWidth="11.125" defaultRowHeight="15.75" x14ac:dyDescent="0.25"/>
  <cols>
    <col min="1" max="1" width="5.375" style="107" customWidth="1"/>
    <col min="2" max="2" width="22.25" style="107" customWidth="1"/>
    <col min="3" max="3" width="22" style="107" customWidth="1"/>
    <col min="4" max="4" width="22.125" style="107" customWidth="1"/>
    <col min="5" max="5" width="18.875" style="107" customWidth="1"/>
    <col min="6" max="6" width="14.25" style="107" customWidth="1"/>
    <col min="7" max="7" width="35.875" style="107" customWidth="1"/>
    <col min="8" max="8" width="9.5" style="107" bestFit="1" customWidth="1"/>
    <col min="9" max="9" width="13.375" style="107" bestFit="1" customWidth="1"/>
    <col min="10" max="10" width="22.875" style="107" customWidth="1"/>
    <col min="11" max="11" width="12.125" style="107" customWidth="1"/>
    <col min="12" max="16384" width="11.125" style="107"/>
  </cols>
  <sheetData>
    <row r="1" spans="1:10" s="3" customFormat="1" x14ac:dyDescent="0.25">
      <c r="A1" s="83" t="s">
        <v>275</v>
      </c>
    </row>
    <row r="2" spans="1:10" s="3" customFormat="1" x14ac:dyDescent="0.25"/>
    <row r="3" spans="1:10" s="3" customFormat="1" x14ac:dyDescent="0.25">
      <c r="A3" s="526" t="s">
        <v>19</v>
      </c>
      <c r="B3" s="526" t="s">
        <v>20</v>
      </c>
      <c r="C3" s="545" t="s">
        <v>33</v>
      </c>
      <c r="D3" s="546"/>
      <c r="E3" s="546"/>
      <c r="F3" s="546"/>
      <c r="G3" s="541" t="s">
        <v>34</v>
      </c>
      <c r="H3" s="542"/>
      <c r="I3" s="542"/>
      <c r="J3" s="542"/>
    </row>
    <row r="4" spans="1:10" s="3" customFormat="1" x14ac:dyDescent="0.25">
      <c r="A4" s="543"/>
      <c r="B4" s="543"/>
      <c r="C4" s="526" t="s">
        <v>43</v>
      </c>
      <c r="D4" s="526" t="s">
        <v>44</v>
      </c>
      <c r="E4" s="526" t="s">
        <v>45</v>
      </c>
      <c r="F4" s="532" t="s">
        <v>46</v>
      </c>
      <c r="G4" s="547" t="s">
        <v>47</v>
      </c>
      <c r="H4" s="548" t="s">
        <v>48</v>
      </c>
      <c r="I4" s="548" t="s">
        <v>49</v>
      </c>
      <c r="J4" s="548" t="s">
        <v>50</v>
      </c>
    </row>
    <row r="5" spans="1:10" s="3" customFormat="1" x14ac:dyDescent="0.25">
      <c r="A5" s="543"/>
      <c r="B5" s="543"/>
      <c r="C5" s="543"/>
      <c r="D5" s="543"/>
      <c r="E5" s="543"/>
      <c r="F5" s="543"/>
      <c r="G5" s="543"/>
      <c r="H5" s="543"/>
      <c r="I5" s="543"/>
      <c r="J5" s="543"/>
    </row>
    <row r="6" spans="1:10" s="3" customFormat="1" x14ac:dyDescent="0.25">
      <c r="A6" s="544"/>
      <c r="B6" s="544"/>
      <c r="C6" s="544"/>
      <c r="D6" s="544"/>
      <c r="E6" s="544"/>
      <c r="F6" s="544"/>
      <c r="G6" s="544"/>
      <c r="H6" s="544"/>
      <c r="I6" s="544"/>
      <c r="J6" s="544"/>
    </row>
    <row r="7" spans="1:10" s="3" customFormat="1" x14ac:dyDescent="0.25">
      <c r="A7" s="73">
        <v>0</v>
      </c>
      <c r="B7" s="73">
        <v>1</v>
      </c>
      <c r="C7" s="73">
        <v>15</v>
      </c>
      <c r="D7" s="73">
        <v>16</v>
      </c>
      <c r="E7" s="73">
        <v>17</v>
      </c>
      <c r="F7" s="73">
        <v>18</v>
      </c>
      <c r="G7" s="73">
        <v>19</v>
      </c>
      <c r="H7" s="73">
        <v>20</v>
      </c>
      <c r="I7" s="73">
        <v>21</v>
      </c>
      <c r="J7" s="73">
        <v>22</v>
      </c>
    </row>
    <row r="8" spans="1:10" ht="165" x14ac:dyDescent="0.25">
      <c r="A8" s="117">
        <v>1</v>
      </c>
      <c r="B8" s="109" t="s">
        <v>330</v>
      </c>
      <c r="C8" s="118"/>
      <c r="D8" s="118"/>
      <c r="E8" s="113" t="s">
        <v>699</v>
      </c>
      <c r="F8" s="113" t="s">
        <v>700</v>
      </c>
      <c r="G8" s="119" t="s">
        <v>701</v>
      </c>
      <c r="H8" s="120">
        <v>3</v>
      </c>
      <c r="I8" s="121" t="s">
        <v>702</v>
      </c>
      <c r="J8" s="113" t="s">
        <v>703</v>
      </c>
    </row>
    <row r="9" spans="1:10" ht="165" x14ac:dyDescent="0.25">
      <c r="A9" s="117"/>
      <c r="B9" s="122"/>
      <c r="C9" s="118"/>
      <c r="D9" s="118"/>
      <c r="E9" s="113" t="s">
        <v>704</v>
      </c>
      <c r="F9" s="118"/>
      <c r="G9" s="119" t="s">
        <v>705</v>
      </c>
      <c r="H9" s="120">
        <v>8</v>
      </c>
      <c r="I9" s="118"/>
      <c r="J9" s="110" t="s">
        <v>706</v>
      </c>
    </row>
    <row r="10" spans="1:10" ht="150" x14ac:dyDescent="0.25">
      <c r="A10" s="117"/>
      <c r="B10" s="122"/>
      <c r="C10" s="118"/>
      <c r="D10" s="118"/>
      <c r="E10" s="118"/>
      <c r="F10" s="118"/>
      <c r="G10" s="119" t="s">
        <v>707</v>
      </c>
      <c r="H10" s="120">
        <v>2</v>
      </c>
      <c r="I10" s="118"/>
      <c r="J10" s="110" t="s">
        <v>708</v>
      </c>
    </row>
    <row r="11" spans="1:10" ht="180" x14ac:dyDescent="0.25">
      <c r="A11" s="117"/>
      <c r="B11" s="122"/>
      <c r="C11" s="118"/>
      <c r="D11" s="118"/>
      <c r="E11" s="118"/>
      <c r="F11" s="118"/>
      <c r="G11" s="119" t="s">
        <v>709</v>
      </c>
      <c r="H11" s="120">
        <v>9</v>
      </c>
      <c r="I11" s="118"/>
      <c r="J11" s="110" t="s">
        <v>710</v>
      </c>
    </row>
    <row r="12" spans="1:10" ht="105" x14ac:dyDescent="0.25">
      <c r="A12" s="117"/>
      <c r="B12" s="122"/>
      <c r="C12" s="118"/>
      <c r="D12" s="118"/>
      <c r="E12" s="118"/>
      <c r="F12" s="118"/>
      <c r="G12" s="110" t="s">
        <v>711</v>
      </c>
      <c r="H12" s="120">
        <v>3</v>
      </c>
      <c r="I12" s="118"/>
      <c r="J12" s="123"/>
    </row>
    <row r="13" spans="1:10" ht="120" x14ac:dyDescent="0.25">
      <c r="A13" s="117"/>
      <c r="B13" s="122"/>
      <c r="C13" s="118"/>
      <c r="D13" s="118"/>
      <c r="E13" s="118"/>
      <c r="F13" s="118"/>
      <c r="G13" s="110" t="s">
        <v>712</v>
      </c>
      <c r="H13" s="120">
        <v>1</v>
      </c>
      <c r="I13" s="118"/>
      <c r="J13" s="123"/>
    </row>
    <row r="14" spans="1:10" ht="90" x14ac:dyDescent="0.25">
      <c r="A14" s="117"/>
      <c r="B14" s="122"/>
      <c r="C14" s="118"/>
      <c r="D14" s="118"/>
      <c r="E14" s="118"/>
      <c r="F14" s="118"/>
      <c r="G14" s="110" t="s">
        <v>713</v>
      </c>
      <c r="H14" s="120">
        <v>8</v>
      </c>
      <c r="I14" s="118" t="s">
        <v>714</v>
      </c>
      <c r="J14" s="123"/>
    </row>
    <row r="15" spans="1:10" ht="75" x14ac:dyDescent="0.25">
      <c r="A15" s="117"/>
      <c r="B15" s="122"/>
      <c r="C15" s="118"/>
      <c r="D15" s="118"/>
      <c r="E15" s="118"/>
      <c r="F15" s="118"/>
      <c r="G15" s="110" t="s">
        <v>715</v>
      </c>
      <c r="H15" s="120">
        <v>1</v>
      </c>
      <c r="I15" s="118"/>
      <c r="J15" s="123"/>
    </row>
    <row r="16" spans="1:10" ht="105" x14ac:dyDescent="0.25">
      <c r="A16" s="117"/>
      <c r="B16" s="122"/>
      <c r="C16" s="118"/>
      <c r="D16" s="118"/>
      <c r="E16" s="118"/>
      <c r="F16" s="118"/>
      <c r="G16" s="110" t="s">
        <v>716</v>
      </c>
      <c r="H16" s="120">
        <v>1</v>
      </c>
      <c r="I16" s="118"/>
      <c r="J16" s="123"/>
    </row>
    <row r="17" spans="1:10" ht="90" x14ac:dyDescent="0.25">
      <c r="A17" s="117"/>
      <c r="B17" s="122"/>
      <c r="C17" s="118"/>
      <c r="D17" s="118"/>
      <c r="E17" s="118"/>
      <c r="F17" s="118"/>
      <c r="G17" s="119" t="s">
        <v>717</v>
      </c>
      <c r="H17" s="120">
        <v>10</v>
      </c>
      <c r="I17" s="118" t="s">
        <v>714</v>
      </c>
      <c r="J17" s="123"/>
    </row>
    <row r="18" spans="1:10" ht="105" x14ac:dyDescent="0.25">
      <c r="A18" s="117">
        <v>2</v>
      </c>
      <c r="B18" s="109" t="s">
        <v>336</v>
      </c>
      <c r="C18" s="118"/>
      <c r="D18" s="118"/>
      <c r="E18" s="113" t="s">
        <v>718</v>
      </c>
      <c r="F18" s="118"/>
      <c r="G18" s="119" t="s">
        <v>719</v>
      </c>
      <c r="H18" s="120">
        <v>4</v>
      </c>
      <c r="I18" s="121" t="s">
        <v>720</v>
      </c>
      <c r="J18" s="113" t="s">
        <v>721</v>
      </c>
    </row>
    <row r="19" spans="1:10" ht="75" x14ac:dyDescent="0.25">
      <c r="A19" s="117"/>
      <c r="B19" s="109"/>
      <c r="C19" s="118"/>
      <c r="D19" s="118"/>
      <c r="E19" s="113" t="s">
        <v>722</v>
      </c>
      <c r="F19" s="118"/>
      <c r="G19" s="113" t="s">
        <v>723</v>
      </c>
      <c r="H19" s="120">
        <v>2</v>
      </c>
      <c r="I19" s="118"/>
      <c r="J19" s="113" t="s">
        <v>724</v>
      </c>
    </row>
    <row r="20" spans="1:10" ht="165" x14ac:dyDescent="0.25">
      <c r="A20" s="117"/>
      <c r="B20" s="109"/>
      <c r="C20" s="118"/>
      <c r="D20" s="118"/>
      <c r="E20" s="118"/>
      <c r="F20" s="118"/>
      <c r="G20" s="114" t="s">
        <v>725</v>
      </c>
      <c r="H20" s="120">
        <v>10</v>
      </c>
      <c r="I20" s="118"/>
      <c r="J20" s="113" t="s">
        <v>726</v>
      </c>
    </row>
    <row r="21" spans="1:10" ht="210" x14ac:dyDescent="0.25">
      <c r="A21" s="117"/>
      <c r="B21" s="109"/>
      <c r="C21" s="118"/>
      <c r="D21" s="118"/>
      <c r="E21" s="118"/>
      <c r="F21" s="118"/>
      <c r="G21" s="114" t="s">
        <v>727</v>
      </c>
      <c r="H21" s="120">
        <v>14</v>
      </c>
      <c r="I21" s="118"/>
      <c r="J21" s="113" t="s">
        <v>728</v>
      </c>
    </row>
    <row r="22" spans="1:10" ht="225" x14ac:dyDescent="0.25">
      <c r="A22" s="117"/>
      <c r="B22" s="109"/>
      <c r="C22" s="118"/>
      <c r="D22" s="118"/>
      <c r="E22" s="118"/>
      <c r="F22" s="118"/>
      <c r="G22" s="113" t="s">
        <v>729</v>
      </c>
      <c r="H22" s="120">
        <v>12</v>
      </c>
      <c r="I22" s="118"/>
      <c r="J22" s="124" t="s">
        <v>730</v>
      </c>
    </row>
    <row r="23" spans="1:10" ht="165" x14ac:dyDescent="0.25">
      <c r="A23" s="117"/>
      <c r="B23" s="109"/>
      <c r="C23" s="118"/>
      <c r="D23" s="118"/>
      <c r="E23" s="118"/>
      <c r="F23" s="118"/>
      <c r="G23" s="114" t="s">
        <v>731</v>
      </c>
      <c r="H23" s="120">
        <v>10</v>
      </c>
      <c r="I23" s="118"/>
      <c r="J23" s="124" t="s">
        <v>732</v>
      </c>
    </row>
    <row r="24" spans="1:10" ht="225" x14ac:dyDescent="0.25">
      <c r="A24" s="117"/>
      <c r="B24" s="109"/>
      <c r="C24" s="118"/>
      <c r="D24" s="118"/>
      <c r="E24" s="118"/>
      <c r="F24" s="118"/>
      <c r="G24" s="114" t="s">
        <v>733</v>
      </c>
      <c r="H24" s="120">
        <v>1</v>
      </c>
      <c r="I24" s="118"/>
      <c r="J24" s="124" t="s">
        <v>734</v>
      </c>
    </row>
    <row r="25" spans="1:10" ht="150" x14ac:dyDescent="0.25">
      <c r="A25" s="117"/>
      <c r="B25" s="109"/>
      <c r="C25" s="118"/>
      <c r="D25" s="118"/>
      <c r="E25" s="118"/>
      <c r="F25" s="118"/>
      <c r="G25" s="114" t="s">
        <v>735</v>
      </c>
      <c r="H25" s="120">
        <v>3</v>
      </c>
      <c r="I25" s="118"/>
      <c r="J25" s="124" t="s">
        <v>736</v>
      </c>
    </row>
    <row r="26" spans="1:10" ht="165" x14ac:dyDescent="0.25">
      <c r="A26" s="117"/>
      <c r="B26" s="109"/>
      <c r="C26" s="118"/>
      <c r="D26" s="118"/>
      <c r="E26" s="118"/>
      <c r="F26" s="118"/>
      <c r="G26" s="119" t="s">
        <v>737</v>
      </c>
      <c r="H26" s="120">
        <v>1</v>
      </c>
      <c r="I26" s="118"/>
      <c r="J26" s="124" t="s">
        <v>738</v>
      </c>
    </row>
    <row r="27" spans="1:10" ht="165" x14ac:dyDescent="0.25">
      <c r="A27" s="117"/>
      <c r="B27" s="109"/>
      <c r="C27" s="118"/>
      <c r="D27" s="118"/>
      <c r="E27" s="118"/>
      <c r="F27" s="118"/>
      <c r="G27" s="110" t="s">
        <v>739</v>
      </c>
      <c r="H27" s="120">
        <v>3</v>
      </c>
      <c r="I27" s="118"/>
      <c r="J27" s="124" t="s">
        <v>740</v>
      </c>
    </row>
    <row r="28" spans="1:10" ht="105" x14ac:dyDescent="0.25">
      <c r="A28" s="117"/>
      <c r="B28" s="109"/>
      <c r="C28" s="118"/>
      <c r="D28" s="118"/>
      <c r="E28" s="118"/>
      <c r="F28" s="118"/>
      <c r="G28" s="110" t="s">
        <v>741</v>
      </c>
      <c r="H28" s="120">
        <v>1</v>
      </c>
      <c r="I28" s="118"/>
      <c r="J28" s="118"/>
    </row>
    <row r="29" spans="1:10" ht="150" x14ac:dyDescent="0.25">
      <c r="A29" s="117">
        <v>3</v>
      </c>
      <c r="B29" s="109" t="s">
        <v>339</v>
      </c>
      <c r="C29" s="113" t="s">
        <v>742</v>
      </c>
      <c r="D29" s="118" t="s">
        <v>743</v>
      </c>
      <c r="E29" s="113" t="s">
        <v>744</v>
      </c>
      <c r="F29" s="113" t="s">
        <v>745</v>
      </c>
      <c r="G29" s="114" t="s">
        <v>746</v>
      </c>
      <c r="H29" s="120">
        <v>1</v>
      </c>
      <c r="I29" s="121" t="s">
        <v>747</v>
      </c>
      <c r="J29" s="119" t="s">
        <v>748</v>
      </c>
    </row>
    <row r="30" spans="1:10" ht="165" x14ac:dyDescent="0.25">
      <c r="A30" s="117"/>
      <c r="B30" s="109"/>
      <c r="C30" s="118"/>
      <c r="D30" s="118"/>
      <c r="E30" s="113" t="s">
        <v>749</v>
      </c>
      <c r="F30" s="119" t="s">
        <v>750</v>
      </c>
      <c r="G30" s="119" t="s">
        <v>705</v>
      </c>
      <c r="H30" s="120">
        <v>8</v>
      </c>
      <c r="I30" s="118"/>
      <c r="J30" s="114" t="s">
        <v>751</v>
      </c>
    </row>
    <row r="31" spans="1:10" ht="165" x14ac:dyDescent="0.25">
      <c r="A31" s="117"/>
      <c r="B31" s="109"/>
      <c r="C31" s="118"/>
      <c r="D31" s="118"/>
      <c r="E31" s="113" t="s">
        <v>752</v>
      </c>
      <c r="F31" s="118"/>
      <c r="G31" s="119" t="s">
        <v>701</v>
      </c>
      <c r="H31" s="120">
        <v>3</v>
      </c>
      <c r="I31" s="118"/>
      <c r="J31" s="114" t="s">
        <v>753</v>
      </c>
    </row>
    <row r="32" spans="1:10" ht="120" x14ac:dyDescent="0.25">
      <c r="A32" s="117"/>
      <c r="B32" s="109"/>
      <c r="C32" s="118"/>
      <c r="D32" s="118"/>
      <c r="E32" s="113" t="s">
        <v>754</v>
      </c>
      <c r="F32" s="118"/>
      <c r="G32" s="119" t="s">
        <v>755</v>
      </c>
      <c r="H32" s="125">
        <v>7</v>
      </c>
      <c r="I32" s="118"/>
      <c r="J32" s="118"/>
    </row>
    <row r="33" spans="1:10" ht="126" x14ac:dyDescent="0.25">
      <c r="A33" s="117"/>
      <c r="B33" s="109"/>
      <c r="C33" s="118"/>
      <c r="D33" s="118"/>
      <c r="E33" s="113" t="s">
        <v>756</v>
      </c>
      <c r="F33" s="118"/>
      <c r="G33" s="126" t="s">
        <v>757</v>
      </c>
      <c r="H33" s="150">
        <v>2</v>
      </c>
      <c r="I33" s="118"/>
      <c r="J33" s="118"/>
    </row>
    <row r="34" spans="1:10" ht="150" x14ac:dyDescent="0.25">
      <c r="A34" s="117"/>
      <c r="B34" s="109"/>
      <c r="C34" s="118"/>
      <c r="D34" s="118"/>
      <c r="E34" s="118"/>
      <c r="F34" s="118"/>
      <c r="G34" s="114" t="s">
        <v>725</v>
      </c>
      <c r="H34" s="120">
        <v>10</v>
      </c>
      <c r="I34" s="118"/>
      <c r="J34" s="118"/>
    </row>
    <row r="35" spans="1:10" ht="120" x14ac:dyDescent="0.25">
      <c r="A35" s="117"/>
      <c r="B35" s="109"/>
      <c r="C35" s="118"/>
      <c r="D35" s="118"/>
      <c r="E35" s="118"/>
      <c r="F35" s="118"/>
      <c r="G35" s="114" t="s">
        <v>758</v>
      </c>
      <c r="H35" s="120">
        <v>3</v>
      </c>
      <c r="I35" s="118"/>
      <c r="J35" s="118"/>
    </row>
    <row r="36" spans="1:10" ht="75" x14ac:dyDescent="0.25">
      <c r="A36" s="117"/>
      <c r="B36" s="109"/>
      <c r="C36" s="118"/>
      <c r="D36" s="118"/>
      <c r="E36" s="118"/>
      <c r="F36" s="118"/>
      <c r="G36" s="119" t="s">
        <v>759</v>
      </c>
      <c r="H36" s="120">
        <v>1</v>
      </c>
      <c r="I36" s="118"/>
      <c r="J36" s="118"/>
    </row>
    <row r="37" spans="1:10" ht="90" x14ac:dyDescent="0.25">
      <c r="A37" s="117"/>
      <c r="B37" s="109"/>
      <c r="C37" s="118"/>
      <c r="D37" s="118"/>
      <c r="E37" s="118"/>
      <c r="F37" s="118"/>
      <c r="G37" s="114" t="s">
        <v>760</v>
      </c>
      <c r="H37" s="120">
        <v>16</v>
      </c>
      <c r="I37" s="118"/>
      <c r="J37" s="118"/>
    </row>
    <row r="38" spans="1:10" ht="90" x14ac:dyDescent="0.25">
      <c r="A38" s="117"/>
      <c r="B38" s="109"/>
      <c r="C38" s="118"/>
      <c r="D38" s="118"/>
      <c r="E38" s="118"/>
      <c r="F38" s="118"/>
      <c r="G38" s="114" t="s">
        <v>761</v>
      </c>
      <c r="H38" s="120">
        <v>11</v>
      </c>
      <c r="I38" s="118"/>
      <c r="J38" s="118"/>
    </row>
    <row r="39" spans="1:10" ht="105" x14ac:dyDescent="0.25">
      <c r="A39" s="117"/>
      <c r="B39" s="109"/>
      <c r="C39" s="118"/>
      <c r="D39" s="118"/>
      <c r="E39" s="118"/>
      <c r="F39" s="118"/>
      <c r="G39" s="114" t="s">
        <v>762</v>
      </c>
      <c r="H39" s="120">
        <v>2</v>
      </c>
      <c r="I39" s="118"/>
      <c r="J39" s="118"/>
    </row>
    <row r="40" spans="1:10" ht="135" x14ac:dyDescent="0.25">
      <c r="A40" s="117">
        <v>4</v>
      </c>
      <c r="B40" s="109" t="s">
        <v>342</v>
      </c>
      <c r="C40" s="114" t="s">
        <v>763</v>
      </c>
      <c r="D40" s="128" t="s">
        <v>764</v>
      </c>
      <c r="E40" s="113" t="s">
        <v>699</v>
      </c>
      <c r="F40" s="114" t="s">
        <v>765</v>
      </c>
      <c r="G40" s="114" t="s">
        <v>766</v>
      </c>
      <c r="H40" s="120">
        <v>1</v>
      </c>
      <c r="I40" s="118"/>
      <c r="J40" s="119" t="s">
        <v>767</v>
      </c>
    </row>
    <row r="41" spans="1:10" ht="105" x14ac:dyDescent="0.25">
      <c r="A41" s="117"/>
      <c r="B41" s="109"/>
      <c r="C41" s="114" t="s">
        <v>768</v>
      </c>
      <c r="D41" s="128" t="s">
        <v>769</v>
      </c>
      <c r="E41" s="119" t="s">
        <v>704</v>
      </c>
      <c r="F41" s="114" t="s">
        <v>769</v>
      </c>
      <c r="G41" s="114" t="s">
        <v>770</v>
      </c>
      <c r="H41" s="120">
        <v>2</v>
      </c>
      <c r="I41" s="101"/>
      <c r="J41" s="114" t="s">
        <v>771</v>
      </c>
    </row>
    <row r="42" spans="1:10" ht="165" x14ac:dyDescent="0.25">
      <c r="A42" s="117"/>
      <c r="B42" s="109"/>
      <c r="C42" s="114" t="s">
        <v>772</v>
      </c>
      <c r="D42" s="128" t="s">
        <v>773</v>
      </c>
      <c r="E42" s="114" t="s">
        <v>774</v>
      </c>
      <c r="F42" s="114" t="s">
        <v>773</v>
      </c>
      <c r="G42" s="119" t="s">
        <v>701</v>
      </c>
      <c r="H42" s="120">
        <v>3</v>
      </c>
      <c r="I42" s="118"/>
      <c r="J42" s="114" t="s">
        <v>775</v>
      </c>
    </row>
    <row r="43" spans="1:10" ht="75" x14ac:dyDescent="0.25">
      <c r="A43" s="117"/>
      <c r="B43" s="109"/>
      <c r="C43" s="118"/>
      <c r="D43" s="118"/>
      <c r="E43" s="118"/>
      <c r="F43" s="118"/>
      <c r="G43" s="130" t="s">
        <v>776</v>
      </c>
      <c r="H43" s="120">
        <v>9</v>
      </c>
      <c r="I43" s="118"/>
      <c r="J43" s="114" t="s">
        <v>777</v>
      </c>
    </row>
    <row r="44" spans="1:10" ht="90" x14ac:dyDescent="0.25">
      <c r="A44" s="117"/>
      <c r="B44" s="109"/>
      <c r="C44" s="118"/>
      <c r="D44" s="118"/>
      <c r="E44" s="118"/>
      <c r="F44" s="118"/>
      <c r="G44" s="114" t="s">
        <v>778</v>
      </c>
      <c r="H44" s="120">
        <v>22</v>
      </c>
      <c r="I44" s="118"/>
      <c r="J44" s="114" t="s">
        <v>779</v>
      </c>
    </row>
    <row r="45" spans="1:10" ht="90" x14ac:dyDescent="0.25">
      <c r="A45" s="117"/>
      <c r="B45" s="109"/>
      <c r="C45" s="118"/>
      <c r="D45" s="118"/>
      <c r="E45" s="118"/>
      <c r="F45" s="118"/>
      <c r="G45" s="114" t="s">
        <v>780</v>
      </c>
      <c r="H45" s="120">
        <v>27</v>
      </c>
      <c r="I45" s="118"/>
      <c r="J45" s="114" t="s">
        <v>781</v>
      </c>
    </row>
    <row r="46" spans="1:10" ht="120" x14ac:dyDescent="0.25">
      <c r="A46" s="117"/>
      <c r="B46" s="109"/>
      <c r="C46" s="118"/>
      <c r="D46" s="118"/>
      <c r="E46" s="118"/>
      <c r="F46" s="118"/>
      <c r="G46" s="114" t="s">
        <v>782</v>
      </c>
      <c r="H46" s="120">
        <v>16</v>
      </c>
      <c r="I46" s="118"/>
      <c r="J46" s="114" t="s">
        <v>783</v>
      </c>
    </row>
    <row r="47" spans="1:10" ht="45" x14ac:dyDescent="0.25">
      <c r="A47" s="117"/>
      <c r="B47" s="109"/>
      <c r="C47" s="127"/>
      <c r="D47" s="128"/>
      <c r="E47" s="118"/>
      <c r="F47" s="127"/>
      <c r="G47" s="111"/>
      <c r="H47" s="120"/>
      <c r="I47" s="118"/>
      <c r="J47" s="114" t="s">
        <v>784</v>
      </c>
    </row>
    <row r="48" spans="1:10" ht="90" x14ac:dyDescent="0.25">
      <c r="A48" s="117"/>
      <c r="B48" s="109"/>
      <c r="C48" s="118"/>
      <c r="D48" s="118"/>
      <c r="E48" s="118"/>
      <c r="F48" s="118"/>
      <c r="G48" s="111"/>
      <c r="H48" s="120"/>
      <c r="I48" s="118"/>
      <c r="J48" s="114" t="s">
        <v>785</v>
      </c>
    </row>
    <row r="49" spans="1:10" ht="150" x14ac:dyDescent="0.25">
      <c r="A49" s="117"/>
      <c r="B49" s="109"/>
      <c r="C49" s="118"/>
      <c r="D49" s="118"/>
      <c r="E49" s="118"/>
      <c r="F49" s="118"/>
      <c r="G49" s="111"/>
      <c r="H49" s="120"/>
      <c r="I49" s="118"/>
      <c r="J49" s="114" t="s">
        <v>786</v>
      </c>
    </row>
    <row r="50" spans="1:10" ht="90" x14ac:dyDescent="0.25">
      <c r="A50" s="117"/>
      <c r="B50" s="109"/>
      <c r="C50" s="118"/>
      <c r="D50" s="118"/>
      <c r="E50" s="118"/>
      <c r="F50" s="118"/>
      <c r="G50" s="111"/>
      <c r="H50" s="120"/>
      <c r="I50" s="118"/>
      <c r="J50" s="131" t="s">
        <v>787</v>
      </c>
    </row>
    <row r="51" spans="1:10" ht="75" x14ac:dyDescent="0.25">
      <c r="A51" s="117"/>
      <c r="B51" s="109"/>
      <c r="C51" s="118"/>
      <c r="D51" s="118"/>
      <c r="E51" s="118"/>
      <c r="F51" s="118"/>
      <c r="G51" s="111"/>
      <c r="H51" s="120"/>
      <c r="I51" s="118"/>
      <c r="J51" s="131" t="s">
        <v>788</v>
      </c>
    </row>
    <row r="52" spans="1:10" ht="75" x14ac:dyDescent="0.25">
      <c r="A52" s="117"/>
      <c r="B52" s="109"/>
      <c r="C52" s="118"/>
      <c r="D52" s="118"/>
      <c r="E52" s="118"/>
      <c r="F52" s="118"/>
      <c r="G52" s="111"/>
      <c r="H52" s="120"/>
      <c r="I52" s="118"/>
      <c r="J52" s="132" t="s">
        <v>789</v>
      </c>
    </row>
    <row r="53" spans="1:10" ht="60" x14ac:dyDescent="0.25">
      <c r="A53" s="117"/>
      <c r="B53" s="109"/>
      <c r="C53" s="118"/>
      <c r="D53" s="118"/>
      <c r="E53" s="118"/>
      <c r="F53" s="118"/>
      <c r="G53" s="111"/>
      <c r="H53" s="120"/>
      <c r="I53" s="118"/>
      <c r="J53" s="132" t="s">
        <v>790</v>
      </c>
    </row>
    <row r="54" spans="1:10" ht="60" x14ac:dyDescent="0.25">
      <c r="A54" s="117"/>
      <c r="B54" s="109"/>
      <c r="C54" s="118"/>
      <c r="D54" s="118"/>
      <c r="E54" s="118"/>
      <c r="F54" s="118"/>
      <c r="G54" s="111"/>
      <c r="H54" s="120"/>
      <c r="I54" s="118"/>
      <c r="J54" s="132" t="s">
        <v>791</v>
      </c>
    </row>
    <row r="55" spans="1:10" ht="225" x14ac:dyDescent="0.25">
      <c r="A55" s="117">
        <v>5</v>
      </c>
      <c r="B55" s="109" t="s">
        <v>344</v>
      </c>
      <c r="C55" s="119" t="s">
        <v>792</v>
      </c>
      <c r="D55" s="133" t="s">
        <v>793</v>
      </c>
      <c r="E55" s="113" t="s">
        <v>749</v>
      </c>
      <c r="F55" s="113" t="s">
        <v>750</v>
      </c>
      <c r="G55" s="114" t="s">
        <v>794</v>
      </c>
      <c r="H55" s="120">
        <v>7</v>
      </c>
      <c r="I55" s="121" t="s">
        <v>795</v>
      </c>
      <c r="J55" s="110" t="s">
        <v>796</v>
      </c>
    </row>
    <row r="56" spans="1:10" ht="135" x14ac:dyDescent="0.25">
      <c r="A56" s="117"/>
      <c r="B56" s="122"/>
      <c r="C56" s="113" t="s">
        <v>797</v>
      </c>
      <c r="D56" s="118" t="s">
        <v>798</v>
      </c>
      <c r="E56" s="113" t="s">
        <v>799</v>
      </c>
      <c r="F56" s="113" t="s">
        <v>745</v>
      </c>
      <c r="G56" s="135" t="s">
        <v>800</v>
      </c>
      <c r="H56" s="120">
        <v>1</v>
      </c>
      <c r="I56" s="118"/>
      <c r="J56" s="110" t="s">
        <v>801</v>
      </c>
    </row>
    <row r="57" spans="1:10" ht="165" x14ac:dyDescent="0.25">
      <c r="A57" s="117"/>
      <c r="B57" s="122"/>
      <c r="C57" s="118"/>
      <c r="D57" s="136"/>
      <c r="E57" s="118"/>
      <c r="F57" s="118"/>
      <c r="G57" s="119" t="s">
        <v>705</v>
      </c>
      <c r="H57" s="120">
        <v>8</v>
      </c>
      <c r="I57" s="118"/>
      <c r="J57" s="123"/>
    </row>
    <row r="58" spans="1:10" ht="90" x14ac:dyDescent="0.25">
      <c r="A58" s="117"/>
      <c r="B58" s="122"/>
      <c r="C58" s="118"/>
      <c r="D58" s="136"/>
      <c r="E58" s="118"/>
      <c r="F58" s="118"/>
      <c r="G58" s="114" t="s">
        <v>802</v>
      </c>
      <c r="H58" s="120">
        <v>7</v>
      </c>
      <c r="I58" s="118"/>
      <c r="J58" s="123"/>
    </row>
    <row r="59" spans="1:10" ht="75" x14ac:dyDescent="0.25">
      <c r="A59" s="117"/>
      <c r="B59" s="122"/>
      <c r="C59" s="118"/>
      <c r="D59" s="136"/>
      <c r="E59" s="118"/>
      <c r="F59" s="118"/>
      <c r="G59" s="130" t="s">
        <v>803</v>
      </c>
      <c r="H59" s="120">
        <v>30</v>
      </c>
      <c r="I59" s="118"/>
      <c r="J59" s="123"/>
    </row>
    <row r="60" spans="1:10" ht="105" x14ac:dyDescent="0.25">
      <c r="A60" s="117"/>
      <c r="B60" s="122"/>
      <c r="C60" s="118"/>
      <c r="D60" s="136"/>
      <c r="E60" s="118"/>
      <c r="F60" s="118"/>
      <c r="G60" s="114" t="s">
        <v>804</v>
      </c>
      <c r="H60" s="120">
        <v>22</v>
      </c>
      <c r="I60" s="118"/>
      <c r="J60" s="123"/>
    </row>
    <row r="61" spans="1:10" ht="90" x14ac:dyDescent="0.25">
      <c r="A61" s="117"/>
      <c r="B61" s="122"/>
      <c r="C61" s="118"/>
      <c r="D61" s="136"/>
      <c r="E61" s="118"/>
      <c r="F61" s="118"/>
      <c r="G61" s="119" t="s">
        <v>717</v>
      </c>
      <c r="H61" s="120">
        <v>10</v>
      </c>
      <c r="I61" s="118"/>
      <c r="J61" s="123"/>
    </row>
    <row r="62" spans="1:10" ht="165" x14ac:dyDescent="0.25">
      <c r="A62" s="117">
        <v>6</v>
      </c>
      <c r="B62" s="109" t="s">
        <v>346</v>
      </c>
      <c r="C62" s="118"/>
      <c r="D62" s="118"/>
      <c r="E62" s="113" t="s">
        <v>749</v>
      </c>
      <c r="F62" s="113" t="s">
        <v>750</v>
      </c>
      <c r="G62" s="119" t="s">
        <v>705</v>
      </c>
      <c r="H62" s="120">
        <v>8</v>
      </c>
      <c r="I62" s="118" t="s">
        <v>805</v>
      </c>
      <c r="J62" s="119" t="s">
        <v>806</v>
      </c>
    </row>
    <row r="63" spans="1:10" ht="75" x14ac:dyDescent="0.25">
      <c r="A63" s="117"/>
      <c r="B63" s="122"/>
      <c r="C63" s="118"/>
      <c r="D63" s="118"/>
      <c r="E63" s="113" t="s">
        <v>807</v>
      </c>
      <c r="F63" s="118"/>
      <c r="G63" s="119" t="s">
        <v>808</v>
      </c>
      <c r="H63" s="120">
        <v>61</v>
      </c>
      <c r="I63" s="118"/>
      <c r="J63" s="114" t="s">
        <v>809</v>
      </c>
    </row>
    <row r="64" spans="1:10" ht="60" x14ac:dyDescent="0.25">
      <c r="A64" s="117"/>
      <c r="B64" s="122"/>
      <c r="C64" s="118"/>
      <c r="D64" s="118"/>
      <c r="E64" s="113" t="s">
        <v>810</v>
      </c>
      <c r="F64" s="118"/>
      <c r="G64" s="180"/>
      <c r="H64" s="181"/>
      <c r="I64" s="118"/>
      <c r="J64" s="110" t="s">
        <v>811</v>
      </c>
    </row>
    <row r="65" spans="1:10" ht="210" x14ac:dyDescent="0.25">
      <c r="A65" s="117"/>
      <c r="B65" s="122"/>
      <c r="C65" s="118"/>
      <c r="D65" s="118"/>
      <c r="E65" s="118"/>
      <c r="F65" s="118"/>
      <c r="G65" s="137"/>
      <c r="H65" s="138"/>
      <c r="I65" s="118"/>
      <c r="J65" s="111" t="s">
        <v>812</v>
      </c>
    </row>
    <row r="66" spans="1:10" ht="90" x14ac:dyDescent="0.25">
      <c r="A66" s="117">
        <v>7</v>
      </c>
      <c r="B66" s="139" t="s">
        <v>348</v>
      </c>
      <c r="C66" s="118"/>
      <c r="D66" s="118"/>
      <c r="E66" s="113" t="s">
        <v>813</v>
      </c>
      <c r="F66" s="118"/>
      <c r="G66" s="119" t="s">
        <v>814</v>
      </c>
      <c r="H66" s="120">
        <v>1</v>
      </c>
      <c r="I66" s="121" t="s">
        <v>815</v>
      </c>
      <c r="J66" s="113" t="s">
        <v>816</v>
      </c>
    </row>
    <row r="67" spans="1:10" ht="90" x14ac:dyDescent="0.25">
      <c r="A67" s="117"/>
      <c r="B67" s="140"/>
      <c r="C67" s="118"/>
      <c r="D67" s="118"/>
      <c r="E67" s="101"/>
      <c r="F67" s="118"/>
      <c r="G67" s="119" t="s">
        <v>817</v>
      </c>
      <c r="H67" s="120">
        <v>2</v>
      </c>
      <c r="I67" s="118"/>
      <c r="J67" s="118"/>
    </row>
    <row r="68" spans="1:10" ht="105" x14ac:dyDescent="0.25">
      <c r="A68" s="117"/>
      <c r="B68" s="140"/>
      <c r="C68" s="118"/>
      <c r="D68" s="118"/>
      <c r="E68" s="118"/>
      <c r="F68" s="118"/>
      <c r="G68" s="119" t="s">
        <v>818</v>
      </c>
      <c r="H68" s="120">
        <v>24</v>
      </c>
      <c r="I68" s="118"/>
      <c r="J68" s="118"/>
    </row>
    <row r="69" spans="1:10" ht="105" x14ac:dyDescent="0.25">
      <c r="A69" s="117"/>
      <c r="B69" s="140"/>
      <c r="C69" s="118"/>
      <c r="D69" s="118"/>
      <c r="E69" s="118"/>
      <c r="F69" s="118"/>
      <c r="G69" s="110" t="s">
        <v>711</v>
      </c>
      <c r="H69" s="120">
        <v>3</v>
      </c>
      <c r="I69" s="118"/>
      <c r="J69" s="118"/>
    </row>
    <row r="70" spans="1:10" ht="75" x14ac:dyDescent="0.25">
      <c r="A70" s="117"/>
      <c r="B70" s="140"/>
      <c r="C70" s="118"/>
      <c r="D70" s="118"/>
      <c r="E70" s="118"/>
      <c r="F70" s="118"/>
      <c r="G70" s="119" t="s">
        <v>819</v>
      </c>
      <c r="H70" s="120">
        <v>21</v>
      </c>
      <c r="I70" s="118"/>
      <c r="J70" s="118"/>
    </row>
    <row r="71" spans="1:10" ht="75" x14ac:dyDescent="0.25">
      <c r="A71" s="117"/>
      <c r="B71" s="140"/>
      <c r="C71" s="118"/>
      <c r="D71" s="118"/>
      <c r="E71" s="118"/>
      <c r="F71" s="118"/>
      <c r="G71" s="119" t="s">
        <v>820</v>
      </c>
      <c r="H71" s="120">
        <v>3</v>
      </c>
      <c r="I71" s="118"/>
      <c r="J71" s="118"/>
    </row>
    <row r="72" spans="1:10" ht="150" x14ac:dyDescent="0.25">
      <c r="A72" s="117">
        <v>8</v>
      </c>
      <c r="B72" s="139" t="s">
        <v>350</v>
      </c>
      <c r="C72" s="113" t="s">
        <v>742</v>
      </c>
      <c r="D72" s="118" t="s">
        <v>743</v>
      </c>
      <c r="E72" s="114" t="s">
        <v>821</v>
      </c>
      <c r="F72" s="119" t="s">
        <v>745</v>
      </c>
      <c r="G72" s="119" t="s">
        <v>822</v>
      </c>
      <c r="H72" s="120">
        <v>6</v>
      </c>
      <c r="I72" s="115" t="s">
        <v>823</v>
      </c>
      <c r="J72" s="119" t="s">
        <v>748</v>
      </c>
    </row>
    <row r="73" spans="1:10" ht="120" x14ac:dyDescent="0.25">
      <c r="A73" s="117"/>
      <c r="B73" s="122"/>
      <c r="C73" s="118"/>
      <c r="D73" s="118"/>
      <c r="E73" s="114" t="s">
        <v>824</v>
      </c>
      <c r="F73" s="113" t="s">
        <v>750</v>
      </c>
      <c r="G73" s="119" t="s">
        <v>825</v>
      </c>
      <c r="H73" s="120">
        <v>13</v>
      </c>
      <c r="I73" s="118"/>
      <c r="J73" s="114" t="s">
        <v>826</v>
      </c>
    </row>
    <row r="74" spans="1:10" ht="210" x14ac:dyDescent="0.25">
      <c r="A74" s="117"/>
      <c r="B74" s="122"/>
      <c r="C74" s="118"/>
      <c r="D74" s="118"/>
      <c r="E74" s="114" t="s">
        <v>827</v>
      </c>
      <c r="F74" s="118"/>
      <c r="G74" s="119" t="s">
        <v>828</v>
      </c>
      <c r="H74" s="120">
        <v>9</v>
      </c>
      <c r="I74" s="118"/>
      <c r="J74" s="114" t="s">
        <v>829</v>
      </c>
    </row>
    <row r="75" spans="1:10" ht="105" x14ac:dyDescent="0.25">
      <c r="A75" s="117"/>
      <c r="B75" s="122"/>
      <c r="C75" s="118"/>
      <c r="D75" s="118"/>
      <c r="E75" s="114" t="s">
        <v>830</v>
      </c>
      <c r="F75" s="118"/>
      <c r="G75" s="113" t="s">
        <v>831</v>
      </c>
      <c r="H75" s="120">
        <v>8</v>
      </c>
      <c r="I75" s="118"/>
      <c r="J75" s="114" t="s">
        <v>832</v>
      </c>
    </row>
    <row r="76" spans="1:10" ht="105" x14ac:dyDescent="0.25">
      <c r="A76" s="117"/>
      <c r="B76" s="122"/>
      <c r="C76" s="118"/>
      <c r="D76" s="118"/>
      <c r="E76" s="113" t="s">
        <v>749</v>
      </c>
      <c r="F76" s="118"/>
      <c r="G76" s="119" t="s">
        <v>833</v>
      </c>
      <c r="H76" s="120">
        <v>7</v>
      </c>
      <c r="I76" s="118"/>
      <c r="J76" s="114" t="s">
        <v>834</v>
      </c>
    </row>
    <row r="77" spans="1:10" ht="105" x14ac:dyDescent="0.25">
      <c r="A77" s="117"/>
      <c r="B77" s="122"/>
      <c r="C77" s="118"/>
      <c r="D77" s="118"/>
      <c r="E77" s="118"/>
      <c r="F77" s="118"/>
      <c r="G77" s="119" t="s">
        <v>835</v>
      </c>
      <c r="H77" s="120">
        <v>4</v>
      </c>
      <c r="I77" s="118"/>
      <c r="J77" s="118"/>
    </row>
    <row r="78" spans="1:10" ht="90" x14ac:dyDescent="0.25">
      <c r="A78" s="117"/>
      <c r="B78" s="122"/>
      <c r="C78" s="118"/>
      <c r="D78" s="118"/>
      <c r="E78" s="118"/>
      <c r="F78" s="118"/>
      <c r="G78" s="119" t="s">
        <v>836</v>
      </c>
      <c r="H78" s="120">
        <v>1</v>
      </c>
      <c r="I78" s="118"/>
      <c r="J78" s="118"/>
    </row>
    <row r="79" spans="1:10" ht="105" x14ac:dyDescent="0.25">
      <c r="A79" s="117"/>
      <c r="B79" s="122"/>
      <c r="C79" s="118"/>
      <c r="D79" s="118"/>
      <c r="E79" s="118"/>
      <c r="F79" s="118"/>
      <c r="G79" s="119" t="s">
        <v>837</v>
      </c>
      <c r="H79" s="120">
        <v>11</v>
      </c>
      <c r="I79" s="118"/>
      <c r="J79" s="118"/>
    </row>
    <row r="80" spans="1:10" ht="75" x14ac:dyDescent="0.25">
      <c r="A80" s="117"/>
      <c r="B80" s="122"/>
      <c r="C80" s="118"/>
      <c r="D80" s="118"/>
      <c r="E80" s="118"/>
      <c r="F80" s="118"/>
      <c r="G80" s="114" t="s">
        <v>803</v>
      </c>
      <c r="H80" s="120">
        <v>30</v>
      </c>
      <c r="I80" s="118"/>
      <c r="J80" s="118"/>
    </row>
    <row r="81" spans="1:10" ht="105" x14ac:dyDescent="0.25">
      <c r="A81" s="117"/>
      <c r="B81" s="122"/>
      <c r="C81" s="118"/>
      <c r="D81" s="118"/>
      <c r="E81" s="118"/>
      <c r="F81" s="118"/>
      <c r="G81" s="119" t="s">
        <v>838</v>
      </c>
      <c r="H81" s="120">
        <v>28</v>
      </c>
      <c r="I81" s="118"/>
      <c r="J81" s="118"/>
    </row>
    <row r="82" spans="1:10" ht="90" x14ac:dyDescent="0.25">
      <c r="A82" s="117"/>
      <c r="B82" s="122"/>
      <c r="C82" s="118"/>
      <c r="D82" s="118"/>
      <c r="E82" s="118"/>
      <c r="F82" s="118"/>
      <c r="G82" s="119" t="s">
        <v>839</v>
      </c>
      <c r="H82" s="120">
        <v>56</v>
      </c>
      <c r="I82" s="118"/>
      <c r="J82" s="118"/>
    </row>
    <row r="83" spans="1:10" ht="110.25" x14ac:dyDescent="0.25">
      <c r="A83" s="117">
        <v>9</v>
      </c>
      <c r="B83" s="139" t="s">
        <v>353</v>
      </c>
      <c r="C83" s="118"/>
      <c r="D83" s="118"/>
      <c r="E83" s="113" t="s">
        <v>749</v>
      </c>
      <c r="F83" s="118"/>
      <c r="G83" s="126" t="s">
        <v>840</v>
      </c>
      <c r="H83" s="150">
        <v>3</v>
      </c>
      <c r="I83" s="118" t="s">
        <v>841</v>
      </c>
      <c r="J83" s="113" t="s">
        <v>842</v>
      </c>
    </row>
    <row r="84" spans="1:10" ht="105" x14ac:dyDescent="0.25">
      <c r="A84" s="117"/>
      <c r="B84" s="122"/>
      <c r="C84" s="118"/>
      <c r="D84" s="118"/>
      <c r="E84" s="113" t="s">
        <v>843</v>
      </c>
      <c r="F84" s="118"/>
      <c r="G84" s="119" t="s">
        <v>844</v>
      </c>
      <c r="H84" s="150">
        <v>4</v>
      </c>
      <c r="I84" s="118"/>
      <c r="J84" s="477" t="s">
        <v>2293</v>
      </c>
    </row>
    <row r="85" spans="1:10" ht="75" x14ac:dyDescent="0.25">
      <c r="A85" s="117"/>
      <c r="B85" s="122"/>
      <c r="C85" s="118"/>
      <c r="D85" s="118"/>
      <c r="E85" s="118"/>
      <c r="F85" s="118"/>
      <c r="G85" s="119" t="s">
        <v>845</v>
      </c>
      <c r="H85" s="120">
        <v>5</v>
      </c>
      <c r="I85" s="118"/>
      <c r="J85" s="118"/>
    </row>
    <row r="86" spans="1:10" ht="120" x14ac:dyDescent="0.25">
      <c r="A86" s="117">
        <v>10</v>
      </c>
      <c r="B86" s="122" t="s">
        <v>354</v>
      </c>
      <c r="C86" s="118"/>
      <c r="D86" s="118"/>
      <c r="E86" s="113" t="s">
        <v>846</v>
      </c>
      <c r="F86" s="113" t="s">
        <v>750</v>
      </c>
      <c r="G86" s="119" t="s">
        <v>847</v>
      </c>
      <c r="H86" s="120">
        <v>2</v>
      </c>
      <c r="I86" s="118" t="s">
        <v>848</v>
      </c>
      <c r="J86" s="119" t="s">
        <v>849</v>
      </c>
    </row>
    <row r="87" spans="1:10" ht="135" x14ac:dyDescent="0.25">
      <c r="A87" s="117"/>
      <c r="B87" s="139"/>
      <c r="C87" s="118"/>
      <c r="D87" s="118"/>
      <c r="E87" s="118"/>
      <c r="F87" s="118"/>
      <c r="G87" s="113" t="s">
        <v>850</v>
      </c>
      <c r="H87" s="120">
        <v>8</v>
      </c>
      <c r="I87" s="118"/>
      <c r="J87" s="114" t="s">
        <v>851</v>
      </c>
    </row>
    <row r="88" spans="1:10" ht="105" x14ac:dyDescent="0.25">
      <c r="A88" s="117"/>
      <c r="B88" s="139"/>
      <c r="C88" s="118"/>
      <c r="D88" s="118"/>
      <c r="E88" s="118"/>
      <c r="F88" s="118"/>
      <c r="G88" s="119" t="s">
        <v>852</v>
      </c>
      <c r="H88" s="120">
        <v>1</v>
      </c>
      <c r="I88" s="118"/>
      <c r="J88" s="114" t="s">
        <v>853</v>
      </c>
    </row>
    <row r="89" spans="1:10" ht="120" x14ac:dyDescent="0.25">
      <c r="A89" s="117"/>
      <c r="B89" s="139"/>
      <c r="C89" s="118"/>
      <c r="D89" s="118"/>
      <c r="E89" s="118"/>
      <c r="F89" s="118"/>
      <c r="G89" s="119" t="s">
        <v>854</v>
      </c>
      <c r="H89" s="120">
        <v>5</v>
      </c>
      <c r="I89" s="118"/>
      <c r="J89" s="119" t="s">
        <v>855</v>
      </c>
    </row>
    <row r="90" spans="1:10" ht="75" x14ac:dyDescent="0.25">
      <c r="A90" s="117"/>
      <c r="B90" s="139"/>
      <c r="C90" s="118"/>
      <c r="D90" s="118"/>
      <c r="E90" s="118"/>
      <c r="F90" s="118"/>
      <c r="G90" s="119" t="s">
        <v>856</v>
      </c>
      <c r="H90" s="120">
        <v>16</v>
      </c>
      <c r="I90" s="118"/>
      <c r="J90" s="114" t="s">
        <v>857</v>
      </c>
    </row>
    <row r="91" spans="1:10" ht="75" x14ac:dyDescent="0.25">
      <c r="A91" s="117"/>
      <c r="B91" s="139"/>
      <c r="C91" s="118"/>
      <c r="D91" s="118"/>
      <c r="E91" s="118"/>
      <c r="F91" s="118"/>
      <c r="G91" s="114" t="s">
        <v>776</v>
      </c>
      <c r="H91" s="120">
        <v>9</v>
      </c>
      <c r="I91" s="118"/>
      <c r="J91" s="118"/>
    </row>
    <row r="92" spans="1:10" ht="90" x14ac:dyDescent="0.25">
      <c r="A92" s="117"/>
      <c r="B92" s="122"/>
      <c r="C92" s="118"/>
      <c r="D92" s="118"/>
      <c r="E92" s="118"/>
      <c r="F92" s="118"/>
      <c r="G92" s="113" t="s">
        <v>858</v>
      </c>
      <c r="H92" s="143">
        <v>1</v>
      </c>
      <c r="I92" s="118"/>
      <c r="J92" s="118"/>
    </row>
    <row r="93" spans="1:10" ht="75" x14ac:dyDescent="0.25">
      <c r="A93" s="117"/>
      <c r="B93" s="122"/>
      <c r="C93" s="118"/>
      <c r="D93" s="118"/>
      <c r="E93" s="118"/>
      <c r="F93" s="118"/>
      <c r="G93" s="119" t="s">
        <v>859</v>
      </c>
      <c r="H93" s="120">
        <v>32</v>
      </c>
      <c r="I93" s="118"/>
      <c r="J93" s="118"/>
    </row>
    <row r="94" spans="1:10" ht="105" x14ac:dyDescent="0.25">
      <c r="A94" s="117"/>
      <c r="B94" s="122"/>
      <c r="C94" s="118"/>
      <c r="D94" s="118"/>
      <c r="E94" s="118"/>
      <c r="F94" s="118"/>
      <c r="G94" s="119" t="s">
        <v>860</v>
      </c>
      <c r="H94" s="120">
        <v>10</v>
      </c>
      <c r="I94" s="118"/>
      <c r="J94" s="118"/>
    </row>
    <row r="95" spans="1:10" ht="75" x14ac:dyDescent="0.25">
      <c r="A95" s="117"/>
      <c r="B95" s="122"/>
      <c r="C95" s="118"/>
      <c r="D95" s="118"/>
      <c r="E95" s="118"/>
      <c r="F95" s="118"/>
      <c r="G95" s="113" t="s">
        <v>861</v>
      </c>
      <c r="H95" s="143">
        <v>7</v>
      </c>
      <c r="I95" s="118"/>
      <c r="J95" s="118"/>
    </row>
    <row r="96" spans="1:10" ht="120" x14ac:dyDescent="0.25">
      <c r="A96" s="117"/>
      <c r="B96" s="122"/>
      <c r="C96" s="118"/>
      <c r="D96" s="118"/>
      <c r="E96" s="118"/>
      <c r="F96" s="118"/>
      <c r="G96" s="119" t="s">
        <v>862</v>
      </c>
      <c r="H96" s="120">
        <v>11</v>
      </c>
      <c r="I96" s="118"/>
      <c r="J96" s="118"/>
    </row>
    <row r="97" spans="1:10" ht="75" x14ac:dyDescent="0.25">
      <c r="A97" s="117"/>
      <c r="B97" s="122"/>
      <c r="C97" s="118"/>
      <c r="D97" s="118"/>
      <c r="E97" s="118"/>
      <c r="F97" s="118"/>
      <c r="G97" s="119" t="s">
        <v>863</v>
      </c>
      <c r="H97" s="120">
        <v>44</v>
      </c>
      <c r="I97" s="118"/>
      <c r="J97" s="118"/>
    </row>
    <row r="98" spans="1:10" ht="210" x14ac:dyDescent="0.25">
      <c r="A98" s="117">
        <v>11</v>
      </c>
      <c r="B98" s="139" t="s">
        <v>356</v>
      </c>
      <c r="C98" s="129"/>
      <c r="D98" s="133"/>
      <c r="E98" s="144" t="s">
        <v>864</v>
      </c>
      <c r="F98" s="144" t="s">
        <v>613</v>
      </c>
      <c r="G98" s="110" t="s">
        <v>865</v>
      </c>
      <c r="H98" s="143">
        <v>3</v>
      </c>
      <c r="I98" s="118" t="s">
        <v>866</v>
      </c>
      <c r="J98" s="113" t="s">
        <v>867</v>
      </c>
    </row>
    <row r="99" spans="1:10" ht="195" x14ac:dyDescent="0.25">
      <c r="A99" s="117"/>
      <c r="B99" s="140"/>
      <c r="C99" s="127"/>
      <c r="D99" s="128"/>
      <c r="E99" s="131" t="s">
        <v>704</v>
      </c>
      <c r="F99" s="131" t="s">
        <v>700</v>
      </c>
      <c r="G99" s="119" t="s">
        <v>868</v>
      </c>
      <c r="H99" s="120">
        <v>25</v>
      </c>
      <c r="I99" s="118"/>
      <c r="J99" s="113" t="s">
        <v>869</v>
      </c>
    </row>
    <row r="100" spans="1:10" ht="165" x14ac:dyDescent="0.25">
      <c r="A100" s="117"/>
      <c r="B100" s="140"/>
      <c r="C100" s="127"/>
      <c r="D100" s="128"/>
      <c r="E100" s="118"/>
      <c r="F100" s="128"/>
      <c r="G100" s="119" t="s">
        <v>870</v>
      </c>
      <c r="H100" s="120">
        <v>13</v>
      </c>
      <c r="I100" s="118"/>
      <c r="J100" s="114" t="s">
        <v>871</v>
      </c>
    </row>
    <row r="101" spans="1:10" ht="180" x14ac:dyDescent="0.25">
      <c r="A101" s="117"/>
      <c r="B101" s="140"/>
      <c r="C101" s="118"/>
      <c r="D101" s="118"/>
      <c r="E101" s="118"/>
      <c r="F101" s="118"/>
      <c r="G101" s="135" t="s">
        <v>872</v>
      </c>
      <c r="H101" s="120">
        <v>1</v>
      </c>
      <c r="I101" s="118"/>
      <c r="J101" s="114" t="s">
        <v>873</v>
      </c>
    </row>
    <row r="102" spans="1:10" ht="75" x14ac:dyDescent="0.25">
      <c r="A102" s="117"/>
      <c r="B102" s="140"/>
      <c r="C102" s="118"/>
      <c r="D102" s="118"/>
      <c r="E102" s="118"/>
      <c r="F102" s="118"/>
      <c r="G102" s="113" t="s">
        <v>874</v>
      </c>
      <c r="H102" s="120">
        <v>4</v>
      </c>
      <c r="I102" s="118"/>
      <c r="J102" s="119" t="s">
        <v>875</v>
      </c>
    </row>
    <row r="103" spans="1:10" ht="75" x14ac:dyDescent="0.25">
      <c r="A103" s="117"/>
      <c r="B103" s="140"/>
      <c r="C103" s="118"/>
      <c r="D103" s="118"/>
      <c r="E103" s="118"/>
      <c r="F103" s="118"/>
      <c r="G103" s="113" t="s">
        <v>876</v>
      </c>
      <c r="H103" s="120">
        <v>2</v>
      </c>
      <c r="I103" s="118"/>
      <c r="J103" s="119" t="s">
        <v>877</v>
      </c>
    </row>
    <row r="104" spans="1:10" ht="120" x14ac:dyDescent="0.25">
      <c r="A104" s="117"/>
      <c r="B104" s="140"/>
      <c r="C104" s="118"/>
      <c r="D104" s="118"/>
      <c r="E104" s="118"/>
      <c r="F104" s="118"/>
      <c r="G104" s="119" t="s">
        <v>878</v>
      </c>
      <c r="H104" s="120">
        <v>21</v>
      </c>
      <c r="I104" s="118"/>
      <c r="J104" s="127"/>
    </row>
    <row r="105" spans="1:10" ht="105" x14ac:dyDescent="0.25">
      <c r="A105" s="117"/>
      <c r="B105" s="140"/>
      <c r="C105" s="118"/>
      <c r="D105" s="118"/>
      <c r="E105" s="118"/>
      <c r="F105" s="118"/>
      <c r="G105" s="119" t="s">
        <v>879</v>
      </c>
      <c r="H105" s="120">
        <v>1</v>
      </c>
      <c r="I105" s="118"/>
      <c r="J105" s="127"/>
    </row>
    <row r="106" spans="1:10" ht="120" x14ac:dyDescent="0.25">
      <c r="A106" s="117"/>
      <c r="B106" s="140"/>
      <c r="C106" s="118"/>
      <c r="D106" s="118"/>
      <c r="E106" s="118"/>
      <c r="F106" s="118"/>
      <c r="G106" s="119" t="s">
        <v>880</v>
      </c>
      <c r="H106" s="120">
        <v>1</v>
      </c>
      <c r="I106" s="118"/>
      <c r="J106" s="127"/>
    </row>
    <row r="107" spans="1:10" ht="75" x14ac:dyDescent="0.25">
      <c r="A107" s="117"/>
      <c r="B107" s="140"/>
      <c r="C107" s="118"/>
      <c r="D107" s="118"/>
      <c r="E107" s="118"/>
      <c r="F107" s="118"/>
      <c r="G107" s="119" t="s">
        <v>881</v>
      </c>
      <c r="H107" s="120">
        <v>2</v>
      </c>
      <c r="I107" s="118"/>
      <c r="J107" s="127"/>
    </row>
    <row r="108" spans="1:10" ht="75" x14ac:dyDescent="0.25">
      <c r="A108" s="117"/>
      <c r="B108" s="140"/>
      <c r="C108" s="118"/>
      <c r="D108" s="118"/>
      <c r="E108" s="118"/>
      <c r="F108" s="118"/>
      <c r="G108" s="119" t="s">
        <v>882</v>
      </c>
      <c r="H108" s="120">
        <v>24</v>
      </c>
      <c r="I108" s="118"/>
      <c r="J108" s="127"/>
    </row>
    <row r="109" spans="1:10" ht="126" x14ac:dyDescent="0.25">
      <c r="A109" s="117"/>
      <c r="B109" s="140"/>
      <c r="C109" s="118"/>
      <c r="D109" s="118"/>
      <c r="E109" s="118"/>
      <c r="F109" s="118"/>
      <c r="G109" s="126" t="s">
        <v>883</v>
      </c>
      <c r="H109" s="150">
        <v>38</v>
      </c>
      <c r="I109" s="118"/>
      <c r="J109" s="127"/>
    </row>
    <row r="110" spans="1:10" ht="90" x14ac:dyDescent="0.25">
      <c r="A110" s="117"/>
      <c r="B110" s="140"/>
      <c r="C110" s="118"/>
      <c r="D110" s="118"/>
      <c r="E110" s="118"/>
      <c r="F110" s="118"/>
      <c r="G110" s="119" t="s">
        <v>884</v>
      </c>
      <c r="H110" s="120">
        <v>4</v>
      </c>
      <c r="I110" s="118"/>
      <c r="J110" s="127"/>
    </row>
    <row r="111" spans="1:10" ht="157.5" x14ac:dyDescent="0.25">
      <c r="A111" s="117">
        <v>12</v>
      </c>
      <c r="B111" s="139" t="s">
        <v>358</v>
      </c>
      <c r="C111" s="129"/>
      <c r="D111" s="133"/>
      <c r="E111" s="144" t="s">
        <v>704</v>
      </c>
      <c r="F111" s="131" t="s">
        <v>885</v>
      </c>
      <c r="G111" s="145" t="s">
        <v>886</v>
      </c>
      <c r="H111" s="120">
        <v>2</v>
      </c>
      <c r="I111" s="118" t="s">
        <v>887</v>
      </c>
      <c r="J111" s="119" t="s">
        <v>888</v>
      </c>
    </row>
    <row r="112" spans="1:10" ht="157.5" x14ac:dyDescent="0.25">
      <c r="A112" s="117"/>
      <c r="B112" s="140"/>
      <c r="C112" s="127"/>
      <c r="D112" s="128"/>
      <c r="E112" s="128"/>
      <c r="F112" s="128"/>
      <c r="G112" s="145" t="s">
        <v>889</v>
      </c>
      <c r="H112" s="150">
        <v>1</v>
      </c>
      <c r="I112" s="118"/>
      <c r="J112" s="114" t="s">
        <v>890</v>
      </c>
    </row>
    <row r="113" spans="1:10" ht="105" x14ac:dyDescent="0.25">
      <c r="A113" s="117"/>
      <c r="B113" s="140"/>
      <c r="C113" s="118"/>
      <c r="D113" s="118"/>
      <c r="E113" s="118"/>
      <c r="F113" s="118"/>
      <c r="G113" s="113" t="s">
        <v>891</v>
      </c>
      <c r="H113" s="120">
        <v>3</v>
      </c>
      <c r="I113" s="118"/>
      <c r="J113" s="114" t="s">
        <v>892</v>
      </c>
    </row>
    <row r="114" spans="1:10" ht="120" x14ac:dyDescent="0.25">
      <c r="A114" s="117"/>
      <c r="B114" s="140"/>
      <c r="C114" s="118"/>
      <c r="D114" s="118"/>
      <c r="E114" s="118"/>
      <c r="F114" s="118"/>
      <c r="G114" s="113" t="s">
        <v>893</v>
      </c>
      <c r="H114" s="120">
        <v>1</v>
      </c>
      <c r="I114" s="118"/>
      <c r="J114" s="114" t="s">
        <v>894</v>
      </c>
    </row>
    <row r="115" spans="1:10" ht="105" x14ac:dyDescent="0.25">
      <c r="A115" s="117"/>
      <c r="B115" s="140"/>
      <c r="C115" s="118"/>
      <c r="D115" s="118"/>
      <c r="E115" s="118"/>
      <c r="F115" s="118"/>
      <c r="G115" s="146" t="s">
        <v>895</v>
      </c>
      <c r="H115" s="120">
        <v>1</v>
      </c>
      <c r="I115" s="118"/>
      <c r="J115" s="114" t="s">
        <v>896</v>
      </c>
    </row>
    <row r="116" spans="1:10" ht="105" x14ac:dyDescent="0.25">
      <c r="A116" s="117"/>
      <c r="B116" s="140"/>
      <c r="C116" s="118"/>
      <c r="D116" s="118"/>
      <c r="E116" s="118"/>
      <c r="F116" s="118"/>
      <c r="G116" s="119" t="s">
        <v>897</v>
      </c>
      <c r="H116" s="120">
        <v>5</v>
      </c>
      <c r="I116" s="118"/>
      <c r="J116" s="114" t="s">
        <v>898</v>
      </c>
    </row>
    <row r="117" spans="1:10" ht="90" x14ac:dyDescent="0.25">
      <c r="A117" s="117"/>
      <c r="B117" s="140"/>
      <c r="C117" s="118"/>
      <c r="D117" s="118"/>
      <c r="E117" s="118"/>
      <c r="F117" s="118"/>
      <c r="G117" s="119" t="s">
        <v>899</v>
      </c>
      <c r="H117" s="120">
        <v>9</v>
      </c>
      <c r="I117" s="118"/>
      <c r="J117" s="114" t="s">
        <v>900</v>
      </c>
    </row>
    <row r="118" spans="1:10" ht="90" x14ac:dyDescent="0.25">
      <c r="A118" s="117"/>
      <c r="B118" s="140"/>
      <c r="C118" s="118"/>
      <c r="D118" s="118"/>
      <c r="E118" s="118"/>
      <c r="F118" s="118"/>
      <c r="G118" s="146" t="s">
        <v>901</v>
      </c>
      <c r="H118" s="120">
        <v>8</v>
      </c>
      <c r="I118" s="118"/>
      <c r="J118" s="127"/>
    </row>
    <row r="119" spans="1:10" ht="120" x14ac:dyDescent="0.25">
      <c r="A119" s="117"/>
      <c r="B119" s="140"/>
      <c r="C119" s="118"/>
      <c r="D119" s="118"/>
      <c r="E119" s="118"/>
      <c r="F119" s="118"/>
      <c r="G119" s="119" t="s">
        <v>902</v>
      </c>
      <c r="H119" s="120">
        <v>4</v>
      </c>
      <c r="I119" s="118"/>
      <c r="J119" s="127"/>
    </row>
    <row r="120" spans="1:10" ht="141.75" x14ac:dyDescent="0.25">
      <c r="A120" s="117"/>
      <c r="B120" s="140"/>
      <c r="C120" s="118"/>
      <c r="D120" s="118"/>
      <c r="E120" s="118"/>
      <c r="F120" s="118"/>
      <c r="G120" s="135" t="s">
        <v>903</v>
      </c>
      <c r="H120" s="120">
        <v>16</v>
      </c>
      <c r="I120" s="118"/>
      <c r="J120" s="127"/>
    </row>
    <row r="121" spans="1:10" ht="135" x14ac:dyDescent="0.25">
      <c r="A121" s="117"/>
      <c r="B121" s="140"/>
      <c r="C121" s="118"/>
      <c r="D121" s="118"/>
      <c r="E121" s="118"/>
      <c r="F121" s="118"/>
      <c r="G121" s="119" t="s">
        <v>904</v>
      </c>
      <c r="H121" s="120">
        <v>15</v>
      </c>
      <c r="I121" s="118"/>
      <c r="J121" s="127"/>
    </row>
    <row r="122" spans="1:10" ht="60" x14ac:dyDescent="0.25">
      <c r="A122" s="117"/>
      <c r="B122" s="140"/>
      <c r="C122" s="118"/>
      <c r="D122" s="118"/>
      <c r="E122" s="118"/>
      <c r="F122" s="118"/>
      <c r="G122" s="119" t="s">
        <v>905</v>
      </c>
      <c r="H122" s="120">
        <v>32</v>
      </c>
      <c r="I122" s="118"/>
      <c r="J122" s="127"/>
    </row>
    <row r="123" spans="1:10" ht="120" x14ac:dyDescent="0.25">
      <c r="A123" s="117"/>
      <c r="B123" s="140"/>
      <c r="C123" s="118"/>
      <c r="D123" s="118"/>
      <c r="E123" s="118"/>
      <c r="F123" s="118"/>
      <c r="G123" s="119" t="s">
        <v>906</v>
      </c>
      <c r="H123" s="120">
        <v>13</v>
      </c>
      <c r="I123" s="118"/>
      <c r="J123" s="127"/>
    </row>
    <row r="124" spans="1:10" ht="75" x14ac:dyDescent="0.25">
      <c r="A124" s="117"/>
      <c r="B124" s="140"/>
      <c r="C124" s="118"/>
      <c r="D124" s="118"/>
      <c r="E124" s="118"/>
      <c r="F124" s="118"/>
      <c r="G124" s="119" t="s">
        <v>907</v>
      </c>
      <c r="H124" s="120">
        <v>11</v>
      </c>
      <c r="I124" s="118"/>
      <c r="J124" s="127"/>
    </row>
    <row r="125" spans="1:10" ht="90" x14ac:dyDescent="0.25">
      <c r="A125" s="117"/>
      <c r="B125" s="140"/>
      <c r="C125" s="118"/>
      <c r="D125" s="118"/>
      <c r="E125" s="118"/>
      <c r="F125" s="118"/>
      <c r="G125" s="113" t="s">
        <v>729</v>
      </c>
      <c r="H125" s="120">
        <v>11</v>
      </c>
      <c r="I125" s="118"/>
      <c r="J125" s="127"/>
    </row>
    <row r="126" spans="1:10" ht="90" x14ac:dyDescent="0.25">
      <c r="A126" s="117"/>
      <c r="B126" s="140"/>
      <c r="C126" s="118"/>
      <c r="D126" s="118"/>
      <c r="E126" s="118"/>
      <c r="F126" s="118"/>
      <c r="G126" s="119" t="s">
        <v>908</v>
      </c>
      <c r="H126" s="120">
        <v>2</v>
      </c>
      <c r="I126" s="118"/>
      <c r="J126" s="127"/>
    </row>
    <row r="127" spans="1:10" ht="120" x14ac:dyDescent="0.25">
      <c r="A127" s="117"/>
      <c r="B127" s="140"/>
      <c r="C127" s="118"/>
      <c r="D127" s="118"/>
      <c r="E127" s="118"/>
      <c r="F127" s="118"/>
      <c r="G127" s="113" t="s">
        <v>909</v>
      </c>
      <c r="H127" s="143">
        <v>10</v>
      </c>
      <c r="I127" s="118"/>
      <c r="J127" s="123"/>
    </row>
    <row r="128" spans="1:10" ht="90" x14ac:dyDescent="0.25">
      <c r="A128" s="117"/>
      <c r="B128" s="140"/>
      <c r="C128" s="118"/>
      <c r="D128" s="118"/>
      <c r="E128" s="118"/>
      <c r="F128" s="118"/>
      <c r="G128" s="113" t="s">
        <v>910</v>
      </c>
      <c r="H128" s="143">
        <v>1</v>
      </c>
      <c r="I128" s="118"/>
      <c r="J128" s="118"/>
    </row>
    <row r="129" spans="1:10" ht="150" x14ac:dyDescent="0.25">
      <c r="A129" s="117">
        <v>13</v>
      </c>
      <c r="B129" s="139" t="s">
        <v>360</v>
      </c>
      <c r="C129" s="113" t="s">
        <v>911</v>
      </c>
      <c r="D129" s="118" t="s">
        <v>912</v>
      </c>
      <c r="E129" s="113" t="s">
        <v>749</v>
      </c>
      <c r="F129" s="113" t="s">
        <v>912</v>
      </c>
      <c r="G129" s="113" t="s">
        <v>913</v>
      </c>
      <c r="H129" s="120">
        <v>1</v>
      </c>
      <c r="I129" s="118" t="s">
        <v>914</v>
      </c>
      <c r="J129" s="113" t="s">
        <v>915</v>
      </c>
    </row>
    <row r="130" spans="1:10" ht="135" x14ac:dyDescent="0.25">
      <c r="A130" s="147"/>
      <c r="B130" s="140"/>
      <c r="C130" s="113" t="s">
        <v>916</v>
      </c>
      <c r="D130" s="118" t="s">
        <v>917</v>
      </c>
      <c r="E130" s="113" t="s">
        <v>807</v>
      </c>
      <c r="F130" s="113" t="s">
        <v>918</v>
      </c>
      <c r="G130" s="119" t="s">
        <v>919</v>
      </c>
      <c r="H130" s="120">
        <v>5</v>
      </c>
      <c r="I130" s="118"/>
      <c r="J130" s="113" t="s">
        <v>920</v>
      </c>
    </row>
    <row r="131" spans="1:10" ht="240" x14ac:dyDescent="0.25">
      <c r="A131" s="147"/>
      <c r="B131" s="140"/>
      <c r="C131" s="113" t="s">
        <v>921</v>
      </c>
      <c r="D131" s="118" t="s">
        <v>922</v>
      </c>
      <c r="E131" s="134"/>
      <c r="F131" s="113" t="s">
        <v>923</v>
      </c>
      <c r="G131" s="119" t="s">
        <v>924</v>
      </c>
      <c r="H131" s="120">
        <v>4</v>
      </c>
      <c r="I131" s="118"/>
      <c r="J131" s="113" t="s">
        <v>925</v>
      </c>
    </row>
    <row r="132" spans="1:10" ht="90" x14ac:dyDescent="0.25">
      <c r="A132" s="147"/>
      <c r="B132" s="140"/>
      <c r="C132" s="113" t="s">
        <v>926</v>
      </c>
      <c r="D132" s="134" t="s">
        <v>927</v>
      </c>
      <c r="E132" s="118"/>
      <c r="F132" s="118"/>
      <c r="G132" s="119" t="s">
        <v>928</v>
      </c>
      <c r="H132" s="120">
        <v>5</v>
      </c>
      <c r="I132" s="118"/>
      <c r="J132" s="118"/>
    </row>
    <row r="133" spans="1:10" ht="165" x14ac:dyDescent="0.25">
      <c r="A133" s="147">
        <v>14</v>
      </c>
      <c r="B133" s="148" t="s">
        <v>363</v>
      </c>
      <c r="C133" s="134"/>
      <c r="D133" s="134"/>
      <c r="E133" s="113" t="s">
        <v>929</v>
      </c>
      <c r="F133" s="113" t="s">
        <v>750</v>
      </c>
      <c r="G133" s="119" t="s">
        <v>705</v>
      </c>
      <c r="H133" s="120">
        <v>8</v>
      </c>
      <c r="I133" s="118" t="s">
        <v>930</v>
      </c>
      <c r="J133" s="119" t="s">
        <v>931</v>
      </c>
    </row>
    <row r="134" spans="1:10" ht="105" x14ac:dyDescent="0.25">
      <c r="A134" s="147"/>
      <c r="B134" s="139"/>
      <c r="C134" s="134"/>
      <c r="D134" s="134"/>
      <c r="E134" s="113" t="s">
        <v>932</v>
      </c>
      <c r="F134" s="134"/>
      <c r="G134" s="119" t="s">
        <v>933</v>
      </c>
      <c r="H134" s="120">
        <v>1</v>
      </c>
      <c r="I134" s="118"/>
      <c r="J134" s="119" t="s">
        <v>934</v>
      </c>
    </row>
    <row r="135" spans="1:10" ht="105" x14ac:dyDescent="0.25">
      <c r="A135" s="147"/>
      <c r="B135" s="139"/>
      <c r="C135" s="134"/>
      <c r="D135" s="134"/>
      <c r="E135" s="118"/>
      <c r="F135" s="134"/>
      <c r="G135" s="119" t="s">
        <v>833</v>
      </c>
      <c r="H135" s="120">
        <v>7</v>
      </c>
      <c r="I135" s="118"/>
      <c r="J135" s="119" t="s">
        <v>935</v>
      </c>
    </row>
    <row r="136" spans="1:10" ht="105" x14ac:dyDescent="0.25">
      <c r="A136" s="147"/>
      <c r="B136" s="148"/>
      <c r="C136" s="134"/>
      <c r="D136" s="134"/>
      <c r="E136" s="134"/>
      <c r="F136" s="134"/>
      <c r="G136" s="119" t="s">
        <v>936</v>
      </c>
      <c r="H136" s="120">
        <v>11</v>
      </c>
      <c r="I136" s="118"/>
      <c r="J136" s="118"/>
    </row>
    <row r="137" spans="1:10" ht="126" x14ac:dyDescent="0.25">
      <c r="A137" s="147"/>
      <c r="B137" s="148"/>
      <c r="C137" s="134"/>
      <c r="D137" s="134"/>
      <c r="E137" s="134"/>
      <c r="F137" s="134"/>
      <c r="G137" s="126" t="s">
        <v>937</v>
      </c>
      <c r="H137" s="150">
        <v>1</v>
      </c>
      <c r="I137" s="118"/>
      <c r="J137" s="118"/>
    </row>
    <row r="138" spans="1:10" ht="135" x14ac:dyDescent="0.25">
      <c r="A138" s="147"/>
      <c r="B138" s="148"/>
      <c r="C138" s="134"/>
      <c r="D138" s="134"/>
      <c r="E138" s="134"/>
      <c r="F138" s="134"/>
      <c r="G138" s="119" t="s">
        <v>938</v>
      </c>
      <c r="H138" s="120">
        <v>2</v>
      </c>
      <c r="I138" s="118"/>
      <c r="J138" s="118"/>
    </row>
    <row r="139" spans="1:10" ht="120" x14ac:dyDescent="0.25">
      <c r="A139" s="147"/>
      <c r="B139" s="148"/>
      <c r="C139" s="134"/>
      <c r="D139" s="134"/>
      <c r="E139" s="134"/>
      <c r="F139" s="134"/>
      <c r="G139" s="119" t="s">
        <v>939</v>
      </c>
      <c r="H139" s="120">
        <v>3</v>
      </c>
      <c r="I139" s="118"/>
      <c r="J139" s="118"/>
    </row>
    <row r="140" spans="1:10" ht="90" x14ac:dyDescent="0.25">
      <c r="A140" s="147"/>
      <c r="B140" s="148"/>
      <c r="C140" s="134"/>
      <c r="D140" s="134"/>
      <c r="E140" s="134"/>
      <c r="F140" s="134"/>
      <c r="G140" s="149" t="s">
        <v>940</v>
      </c>
      <c r="H140" s="120">
        <v>34</v>
      </c>
      <c r="I140" s="118"/>
      <c r="J140" s="118"/>
    </row>
    <row r="141" spans="1:10" ht="105" x14ac:dyDescent="0.25">
      <c r="A141" s="147"/>
      <c r="B141" s="148"/>
      <c r="C141" s="134"/>
      <c r="D141" s="134"/>
      <c r="E141" s="134"/>
      <c r="F141" s="134"/>
      <c r="G141" s="119" t="s">
        <v>838</v>
      </c>
      <c r="H141" s="120">
        <v>28</v>
      </c>
      <c r="I141" s="118"/>
      <c r="J141" s="118"/>
    </row>
    <row r="142" spans="1:10" ht="120" x14ac:dyDescent="0.25">
      <c r="A142" s="147">
        <v>15</v>
      </c>
      <c r="B142" s="139" t="s">
        <v>365</v>
      </c>
      <c r="C142" s="134"/>
      <c r="D142" s="134"/>
      <c r="E142" s="113" t="s">
        <v>941</v>
      </c>
      <c r="F142" s="113" t="s">
        <v>745</v>
      </c>
      <c r="G142" s="119" t="s">
        <v>942</v>
      </c>
      <c r="H142" s="120">
        <v>1</v>
      </c>
      <c r="I142" s="142" t="s">
        <v>943</v>
      </c>
      <c r="J142" s="119" t="s">
        <v>944</v>
      </c>
    </row>
    <row r="143" spans="1:10" ht="120" x14ac:dyDescent="0.25">
      <c r="A143" s="147"/>
      <c r="B143" s="140"/>
      <c r="C143" s="134"/>
      <c r="D143" s="139"/>
      <c r="E143" s="134"/>
      <c r="F143" s="113" t="s">
        <v>750</v>
      </c>
      <c r="G143" s="119" t="s">
        <v>945</v>
      </c>
      <c r="H143" s="120">
        <v>2</v>
      </c>
      <c r="I143" s="118"/>
      <c r="J143" s="113" t="s">
        <v>946</v>
      </c>
    </row>
    <row r="144" spans="1:10" ht="126" x14ac:dyDescent="0.25">
      <c r="A144" s="147"/>
      <c r="B144" s="140"/>
      <c r="C144" s="134"/>
      <c r="D144" s="139"/>
      <c r="E144" s="134"/>
      <c r="F144" s="134"/>
      <c r="G144" s="126" t="s">
        <v>937</v>
      </c>
      <c r="H144" s="150">
        <v>1</v>
      </c>
      <c r="I144" s="118"/>
      <c r="J144" s="119" t="s">
        <v>947</v>
      </c>
    </row>
    <row r="145" spans="1:10" ht="110.25" x14ac:dyDescent="0.25">
      <c r="A145" s="147"/>
      <c r="B145" s="140"/>
      <c r="C145" s="134"/>
      <c r="D145" s="139"/>
      <c r="E145" s="134"/>
      <c r="F145" s="134"/>
      <c r="G145" s="126" t="s">
        <v>948</v>
      </c>
      <c r="H145" s="150">
        <v>1</v>
      </c>
      <c r="I145" s="118"/>
      <c r="J145" s="113" t="s">
        <v>949</v>
      </c>
    </row>
    <row r="146" spans="1:10" ht="105" x14ac:dyDescent="0.25">
      <c r="A146" s="147"/>
      <c r="B146" s="140"/>
      <c r="C146" s="134"/>
      <c r="D146" s="139"/>
      <c r="E146" s="134"/>
      <c r="F146" s="134"/>
      <c r="G146" s="119" t="s">
        <v>950</v>
      </c>
      <c r="H146" s="120">
        <v>2</v>
      </c>
      <c r="I146" s="118"/>
      <c r="J146" s="118"/>
    </row>
    <row r="147" spans="1:10" ht="90" x14ac:dyDescent="0.25">
      <c r="A147" s="147"/>
      <c r="B147" s="140"/>
      <c r="C147" s="134"/>
      <c r="D147" s="139"/>
      <c r="E147" s="134"/>
      <c r="F147" s="134"/>
      <c r="G147" s="119" t="s">
        <v>760</v>
      </c>
      <c r="H147" s="120">
        <v>16</v>
      </c>
      <c r="I147" s="118"/>
      <c r="J147" s="118"/>
    </row>
    <row r="148" spans="1:10" ht="90" x14ac:dyDescent="0.25">
      <c r="A148" s="147"/>
      <c r="B148" s="140"/>
      <c r="C148" s="134"/>
      <c r="D148" s="139"/>
      <c r="E148" s="134"/>
      <c r="F148" s="134"/>
      <c r="G148" s="119" t="s">
        <v>951</v>
      </c>
      <c r="H148" s="120">
        <v>6</v>
      </c>
      <c r="I148" s="118"/>
      <c r="J148" s="118"/>
    </row>
    <row r="149" spans="1:10" ht="75" x14ac:dyDescent="0.25">
      <c r="A149" s="147"/>
      <c r="B149" s="140"/>
      <c r="C149" s="134"/>
      <c r="D149" s="139"/>
      <c r="E149" s="134"/>
      <c r="F149" s="134"/>
      <c r="G149" s="119" t="s">
        <v>952</v>
      </c>
      <c r="H149" s="120">
        <v>4</v>
      </c>
      <c r="I149" s="118"/>
      <c r="J149" s="118"/>
    </row>
    <row r="150" spans="1:10" ht="165" x14ac:dyDescent="0.25">
      <c r="A150" s="147">
        <v>16</v>
      </c>
      <c r="B150" s="139" t="s">
        <v>953</v>
      </c>
      <c r="C150" s="134"/>
      <c r="D150" s="139"/>
      <c r="E150" s="119" t="s">
        <v>954</v>
      </c>
      <c r="F150" s="144" t="s">
        <v>955</v>
      </c>
      <c r="G150" s="119" t="s">
        <v>701</v>
      </c>
      <c r="H150" s="120">
        <v>3</v>
      </c>
      <c r="I150" s="118" t="s">
        <v>956</v>
      </c>
      <c r="J150" s="119" t="s">
        <v>957</v>
      </c>
    </row>
    <row r="151" spans="1:10" ht="120" x14ac:dyDescent="0.25">
      <c r="A151" s="147"/>
      <c r="B151" s="139"/>
      <c r="C151" s="134"/>
      <c r="D151" s="139"/>
      <c r="E151" s="114" t="s">
        <v>958</v>
      </c>
      <c r="F151" s="128"/>
      <c r="G151" s="113" t="s">
        <v>959</v>
      </c>
      <c r="H151" s="120">
        <v>2</v>
      </c>
      <c r="I151" s="118"/>
      <c r="J151" s="113" t="s">
        <v>960</v>
      </c>
    </row>
    <row r="152" spans="1:10" ht="150" x14ac:dyDescent="0.25">
      <c r="A152" s="147"/>
      <c r="B152" s="139"/>
      <c r="C152" s="134"/>
      <c r="D152" s="139"/>
      <c r="E152" s="127"/>
      <c r="F152" s="128"/>
      <c r="G152" s="114" t="s">
        <v>725</v>
      </c>
      <c r="H152" s="120">
        <v>10</v>
      </c>
      <c r="I152" s="118"/>
      <c r="J152" s="118"/>
    </row>
    <row r="153" spans="1:10" ht="105" x14ac:dyDescent="0.25">
      <c r="A153" s="147"/>
      <c r="B153" s="139"/>
      <c r="C153" s="134"/>
      <c r="D153" s="139"/>
      <c r="E153" s="151"/>
      <c r="F153" s="152"/>
      <c r="G153" s="114" t="s">
        <v>961</v>
      </c>
      <c r="H153" s="120">
        <v>3</v>
      </c>
      <c r="I153" s="118"/>
      <c r="J153" s="118"/>
    </row>
    <row r="154" spans="1:10" ht="90" x14ac:dyDescent="0.25">
      <c r="A154" s="147"/>
      <c r="B154" s="139"/>
      <c r="C154" s="134"/>
      <c r="D154" s="139"/>
      <c r="E154" s="151"/>
      <c r="F154" s="152"/>
      <c r="G154" s="119" t="s">
        <v>962</v>
      </c>
      <c r="H154" s="120">
        <v>11</v>
      </c>
      <c r="I154" s="118"/>
      <c r="J154" s="118"/>
    </row>
    <row r="155" spans="1:10" ht="120" x14ac:dyDescent="0.25">
      <c r="A155" s="147"/>
      <c r="B155" s="139"/>
      <c r="C155" s="134"/>
      <c r="D155" s="139"/>
      <c r="E155" s="151"/>
      <c r="F155" s="152"/>
      <c r="G155" s="119" t="s">
        <v>963</v>
      </c>
      <c r="H155" s="120">
        <v>4</v>
      </c>
      <c r="I155" s="118"/>
      <c r="J155" s="118"/>
    </row>
    <row r="156" spans="1:10" ht="75" x14ac:dyDescent="0.25">
      <c r="A156" s="147"/>
      <c r="B156" s="139"/>
      <c r="C156" s="134"/>
      <c r="D156" s="139"/>
      <c r="E156" s="151"/>
      <c r="F156" s="152"/>
      <c r="G156" s="119" t="s">
        <v>964</v>
      </c>
      <c r="H156" s="120">
        <v>1</v>
      </c>
      <c r="I156" s="118"/>
      <c r="J156" s="118"/>
    </row>
    <row r="157" spans="1:10" ht="105" x14ac:dyDescent="0.25">
      <c r="A157" s="147"/>
      <c r="B157" s="139"/>
      <c r="C157" s="134"/>
      <c r="D157" s="139"/>
      <c r="E157" s="151"/>
      <c r="F157" s="152"/>
      <c r="G157" s="119" t="s">
        <v>831</v>
      </c>
      <c r="H157" s="120">
        <v>3</v>
      </c>
      <c r="I157" s="118"/>
      <c r="J157" s="118"/>
    </row>
    <row r="158" spans="1:10" ht="90" x14ac:dyDescent="0.25">
      <c r="A158" s="147"/>
      <c r="B158" s="139"/>
      <c r="C158" s="134"/>
      <c r="D158" s="139"/>
      <c r="E158" s="151"/>
      <c r="F158" s="152"/>
      <c r="G158" s="119" t="s">
        <v>965</v>
      </c>
      <c r="H158" s="120">
        <v>48</v>
      </c>
      <c r="I158" s="118"/>
      <c r="J158" s="118"/>
    </row>
    <row r="159" spans="1:10" ht="105" x14ac:dyDescent="0.25">
      <c r="A159" s="147"/>
      <c r="B159" s="139"/>
      <c r="C159" s="134"/>
      <c r="D159" s="139"/>
      <c r="E159" s="151"/>
      <c r="F159" s="152"/>
      <c r="G159" s="110" t="s">
        <v>966</v>
      </c>
      <c r="H159" s="141">
        <v>3</v>
      </c>
      <c r="I159" s="118"/>
      <c r="J159" s="118"/>
    </row>
    <row r="160" spans="1:10" ht="120" x14ac:dyDescent="0.25">
      <c r="A160" s="147">
        <v>17</v>
      </c>
      <c r="B160" s="139" t="s">
        <v>368</v>
      </c>
      <c r="C160" s="134"/>
      <c r="D160" s="139"/>
      <c r="E160" s="119" t="s">
        <v>967</v>
      </c>
      <c r="F160" s="113" t="s">
        <v>750</v>
      </c>
      <c r="G160" s="119" t="s">
        <v>968</v>
      </c>
      <c r="H160" s="120">
        <v>2</v>
      </c>
      <c r="I160" s="118"/>
      <c r="J160" s="119" t="s">
        <v>806</v>
      </c>
    </row>
    <row r="161" spans="1:10" ht="126" x14ac:dyDescent="0.25">
      <c r="A161" s="147"/>
      <c r="B161" s="139"/>
      <c r="C161" s="134"/>
      <c r="D161" s="152"/>
      <c r="E161" s="114" t="s">
        <v>699</v>
      </c>
      <c r="F161" s="144" t="s">
        <v>969</v>
      </c>
      <c r="G161" s="126" t="s">
        <v>970</v>
      </c>
      <c r="H161" s="150">
        <v>1</v>
      </c>
      <c r="I161" s="118"/>
      <c r="J161" s="114" t="s">
        <v>971</v>
      </c>
    </row>
    <row r="162" spans="1:10" ht="120" x14ac:dyDescent="0.25">
      <c r="A162" s="147"/>
      <c r="B162" s="139"/>
      <c r="C162" s="134"/>
      <c r="D162" s="152"/>
      <c r="E162" s="127"/>
      <c r="F162" s="128"/>
      <c r="G162" s="119" t="s">
        <v>972</v>
      </c>
      <c r="H162" s="120">
        <v>11</v>
      </c>
      <c r="I162" s="118"/>
      <c r="J162" s="114" t="s">
        <v>973</v>
      </c>
    </row>
    <row r="163" spans="1:10" ht="94.5" x14ac:dyDescent="0.25">
      <c r="A163" s="147"/>
      <c r="B163" s="139"/>
      <c r="C163" s="134"/>
      <c r="D163" s="152"/>
      <c r="E163" s="127"/>
      <c r="F163" s="128"/>
      <c r="G163" s="145" t="s">
        <v>974</v>
      </c>
      <c r="H163" s="150">
        <v>1</v>
      </c>
      <c r="I163" s="118"/>
      <c r="J163" s="110" t="s">
        <v>975</v>
      </c>
    </row>
    <row r="164" spans="1:10" ht="75" x14ac:dyDescent="0.25">
      <c r="A164" s="147"/>
      <c r="B164" s="139"/>
      <c r="C164" s="134"/>
      <c r="D164" s="152"/>
      <c r="E164" s="127"/>
      <c r="F164" s="128"/>
      <c r="G164" s="119" t="s">
        <v>776</v>
      </c>
      <c r="H164" s="125">
        <v>9</v>
      </c>
      <c r="I164" s="118"/>
      <c r="J164" s="110" t="s">
        <v>976</v>
      </c>
    </row>
    <row r="165" spans="1:10" ht="90" x14ac:dyDescent="0.25">
      <c r="A165" s="147"/>
      <c r="B165" s="139"/>
      <c r="C165" s="134"/>
      <c r="D165" s="152"/>
      <c r="E165" s="127"/>
      <c r="F165" s="128"/>
      <c r="G165" s="119" t="s">
        <v>977</v>
      </c>
      <c r="H165" s="120">
        <v>24</v>
      </c>
      <c r="I165" s="118"/>
      <c r="J165" s="123"/>
    </row>
    <row r="166" spans="1:10" ht="120" x14ac:dyDescent="0.25">
      <c r="A166" s="147"/>
      <c r="B166" s="139"/>
      <c r="C166" s="134"/>
      <c r="D166" s="152"/>
      <c r="E166" s="127"/>
      <c r="F166" s="128"/>
      <c r="G166" s="119" t="s">
        <v>978</v>
      </c>
      <c r="H166" s="120">
        <v>72</v>
      </c>
      <c r="I166" s="118"/>
      <c r="J166" s="123"/>
    </row>
    <row r="167" spans="1:10" ht="94.5" x14ac:dyDescent="0.25">
      <c r="A167" s="147"/>
      <c r="B167" s="139"/>
      <c r="C167" s="134"/>
      <c r="D167" s="152"/>
      <c r="E167" s="127"/>
      <c r="F167" s="128"/>
      <c r="G167" s="126" t="s">
        <v>979</v>
      </c>
      <c r="H167" s="150">
        <v>9</v>
      </c>
      <c r="I167" s="118"/>
      <c r="J167" s="123"/>
    </row>
    <row r="168" spans="1:10" ht="105" x14ac:dyDescent="0.25">
      <c r="A168" s="147"/>
      <c r="B168" s="139"/>
      <c r="C168" s="134"/>
      <c r="D168" s="152"/>
      <c r="E168" s="127"/>
      <c r="F168" s="128"/>
      <c r="G168" s="119" t="s">
        <v>980</v>
      </c>
      <c r="H168" s="120">
        <v>3</v>
      </c>
      <c r="I168" s="118"/>
      <c r="J168" s="123"/>
    </row>
    <row r="169" spans="1:10" ht="165" x14ac:dyDescent="0.25">
      <c r="A169" s="147">
        <v>18</v>
      </c>
      <c r="B169" s="139" t="s">
        <v>369</v>
      </c>
      <c r="C169" s="134"/>
      <c r="D169" s="134"/>
      <c r="E169" s="113" t="s">
        <v>981</v>
      </c>
      <c r="F169" s="113" t="s">
        <v>750</v>
      </c>
      <c r="G169" s="119" t="s">
        <v>705</v>
      </c>
      <c r="H169" s="120">
        <v>8</v>
      </c>
      <c r="I169" s="118" t="s">
        <v>982</v>
      </c>
      <c r="J169" s="110" t="s">
        <v>983</v>
      </c>
    </row>
    <row r="170" spans="1:10" ht="90" x14ac:dyDescent="0.25">
      <c r="A170" s="147"/>
      <c r="B170" s="140"/>
      <c r="C170" s="134"/>
      <c r="D170" s="134"/>
      <c r="E170" s="113" t="s">
        <v>749</v>
      </c>
      <c r="F170" s="134"/>
      <c r="G170" s="119" t="s">
        <v>984</v>
      </c>
      <c r="H170" s="120">
        <v>1</v>
      </c>
      <c r="I170" s="118"/>
      <c r="J170" s="110" t="s">
        <v>985</v>
      </c>
    </row>
    <row r="171" spans="1:10" ht="135" x14ac:dyDescent="0.25">
      <c r="A171" s="147"/>
      <c r="B171" s="140"/>
      <c r="C171" s="134"/>
      <c r="D171" s="134"/>
      <c r="E171" s="113" t="s">
        <v>807</v>
      </c>
      <c r="F171" s="134"/>
      <c r="G171" s="119" t="s">
        <v>986</v>
      </c>
      <c r="H171" s="120">
        <v>8</v>
      </c>
      <c r="I171" s="118"/>
      <c r="J171" s="113" t="s">
        <v>987</v>
      </c>
    </row>
    <row r="172" spans="1:10" ht="150" x14ac:dyDescent="0.25">
      <c r="A172" s="147"/>
      <c r="B172" s="140"/>
      <c r="C172" s="134"/>
      <c r="D172" s="134"/>
      <c r="E172" s="101"/>
      <c r="F172" s="134"/>
      <c r="G172" s="119" t="s">
        <v>988</v>
      </c>
      <c r="H172" s="120">
        <v>18</v>
      </c>
      <c r="I172" s="118"/>
      <c r="J172" s="113" t="s">
        <v>989</v>
      </c>
    </row>
    <row r="173" spans="1:10" ht="90" x14ac:dyDescent="0.25">
      <c r="A173" s="147"/>
      <c r="B173" s="140"/>
      <c r="C173" s="134"/>
      <c r="D173" s="134"/>
      <c r="E173" s="134"/>
      <c r="F173" s="134"/>
      <c r="G173" s="119" t="s">
        <v>839</v>
      </c>
      <c r="H173" s="120">
        <v>56</v>
      </c>
      <c r="I173" s="118"/>
      <c r="J173" s="123"/>
    </row>
    <row r="174" spans="1:10" ht="120" x14ac:dyDescent="0.25">
      <c r="A174" s="147">
        <v>19</v>
      </c>
      <c r="B174" s="148" t="s">
        <v>371</v>
      </c>
      <c r="C174" s="134"/>
      <c r="D174" s="134"/>
      <c r="E174" s="113" t="s">
        <v>749</v>
      </c>
      <c r="F174" s="134"/>
      <c r="G174" s="110" t="s">
        <v>990</v>
      </c>
      <c r="H174" s="120">
        <v>2</v>
      </c>
      <c r="I174" s="118" t="s">
        <v>991</v>
      </c>
      <c r="J174" s="119" t="s">
        <v>748</v>
      </c>
    </row>
    <row r="175" spans="1:10" ht="150" x14ac:dyDescent="0.25">
      <c r="A175" s="147"/>
      <c r="B175" s="139"/>
      <c r="C175" s="134"/>
      <c r="D175" s="139"/>
      <c r="E175" s="127"/>
      <c r="F175" s="134"/>
      <c r="G175" s="114" t="s">
        <v>725</v>
      </c>
      <c r="H175" s="120">
        <v>10</v>
      </c>
      <c r="I175" s="118"/>
      <c r="J175" s="114" t="s">
        <v>806</v>
      </c>
    </row>
    <row r="176" spans="1:10" ht="157.5" x14ac:dyDescent="0.25">
      <c r="A176" s="147"/>
      <c r="B176" s="148"/>
      <c r="C176" s="134"/>
      <c r="D176" s="139"/>
      <c r="E176" s="127"/>
      <c r="F176" s="134"/>
      <c r="G176" s="126" t="s">
        <v>992</v>
      </c>
      <c r="H176" s="150">
        <v>3</v>
      </c>
      <c r="I176" s="118"/>
      <c r="J176" s="114" t="s">
        <v>944</v>
      </c>
    </row>
    <row r="177" spans="1:10" ht="195" x14ac:dyDescent="0.25">
      <c r="A177" s="147"/>
      <c r="B177" s="148"/>
      <c r="C177" s="134"/>
      <c r="D177" s="139"/>
      <c r="E177" s="134"/>
      <c r="F177" s="134"/>
      <c r="G177" s="149" t="s">
        <v>940</v>
      </c>
      <c r="H177" s="120">
        <v>34</v>
      </c>
      <c r="I177" s="118"/>
      <c r="J177" s="113" t="s">
        <v>993</v>
      </c>
    </row>
    <row r="178" spans="1:10" ht="120" x14ac:dyDescent="0.25">
      <c r="A178" s="147"/>
      <c r="B178" s="148"/>
      <c r="C178" s="134"/>
      <c r="D178" s="139"/>
      <c r="E178" s="134"/>
      <c r="F178" s="134"/>
      <c r="G178" s="119" t="s">
        <v>994</v>
      </c>
      <c r="H178" s="120">
        <v>53</v>
      </c>
      <c r="I178" s="118"/>
      <c r="J178" s="118"/>
    </row>
    <row r="179" spans="1:10" ht="90" x14ac:dyDescent="0.25">
      <c r="A179" s="147"/>
      <c r="B179" s="148"/>
      <c r="C179" s="134"/>
      <c r="D179" s="139"/>
      <c r="E179" s="134"/>
      <c r="F179" s="134"/>
      <c r="G179" s="119" t="s">
        <v>995</v>
      </c>
      <c r="H179" s="120">
        <v>27</v>
      </c>
      <c r="I179" s="118"/>
      <c r="J179" s="118"/>
    </row>
    <row r="180" spans="1:10" ht="150" x14ac:dyDescent="0.25">
      <c r="A180" s="147">
        <v>20</v>
      </c>
      <c r="B180" s="139" t="s">
        <v>373</v>
      </c>
      <c r="C180" s="134"/>
      <c r="D180" s="139"/>
      <c r="E180" s="113" t="s">
        <v>749</v>
      </c>
      <c r="F180" s="113" t="s">
        <v>996</v>
      </c>
      <c r="G180" s="119" t="s">
        <v>997</v>
      </c>
      <c r="H180" s="120">
        <v>3</v>
      </c>
      <c r="I180" s="118" t="s">
        <v>998</v>
      </c>
      <c r="J180" s="113" t="s">
        <v>2292</v>
      </c>
    </row>
    <row r="181" spans="1:10" ht="210" x14ac:dyDescent="0.25">
      <c r="A181" s="147"/>
      <c r="B181" s="148"/>
      <c r="C181" s="134"/>
      <c r="D181" s="139"/>
      <c r="E181" s="134"/>
      <c r="F181" s="113" t="s">
        <v>999</v>
      </c>
      <c r="G181" s="119" t="s">
        <v>755</v>
      </c>
      <c r="H181" s="120">
        <v>7</v>
      </c>
      <c r="I181" s="118"/>
      <c r="J181" s="118"/>
    </row>
    <row r="182" spans="1:10" ht="105" x14ac:dyDescent="0.25">
      <c r="A182" s="147"/>
      <c r="B182" s="148"/>
      <c r="C182" s="134"/>
      <c r="D182" s="139"/>
      <c r="E182" s="134"/>
      <c r="F182" s="134"/>
      <c r="G182" s="119" t="s">
        <v>1000</v>
      </c>
      <c r="H182" s="120">
        <v>1</v>
      </c>
      <c r="I182" s="118"/>
      <c r="J182" s="118"/>
    </row>
    <row r="183" spans="1:10" ht="105" x14ac:dyDescent="0.25">
      <c r="A183" s="147"/>
      <c r="B183" s="148"/>
      <c r="C183" s="134"/>
      <c r="D183" s="139"/>
      <c r="E183" s="134"/>
      <c r="F183" s="134"/>
      <c r="G183" s="119" t="s">
        <v>933</v>
      </c>
      <c r="H183" s="120">
        <v>1</v>
      </c>
      <c r="I183" s="118"/>
      <c r="J183" s="118"/>
    </row>
    <row r="184" spans="1:10" ht="120" x14ac:dyDescent="0.25">
      <c r="A184" s="147"/>
      <c r="B184" s="148"/>
      <c r="C184" s="134"/>
      <c r="D184" s="139"/>
      <c r="E184" s="134"/>
      <c r="F184" s="134"/>
      <c r="G184" s="119" t="s">
        <v>1001</v>
      </c>
      <c r="H184" s="120">
        <v>3</v>
      </c>
      <c r="I184" s="118"/>
      <c r="J184" s="118"/>
    </row>
    <row r="185" spans="1:10" ht="105" x14ac:dyDescent="0.25">
      <c r="A185" s="147"/>
      <c r="B185" s="148"/>
      <c r="C185" s="134"/>
      <c r="D185" s="139"/>
      <c r="E185" s="134"/>
      <c r="F185" s="134"/>
      <c r="G185" s="119" t="s">
        <v>1002</v>
      </c>
      <c r="H185" s="120">
        <v>24</v>
      </c>
      <c r="I185" s="118"/>
      <c r="J185" s="118"/>
    </row>
    <row r="186" spans="1:10" ht="90" x14ac:dyDescent="0.25">
      <c r="A186" s="147"/>
      <c r="B186" s="148"/>
      <c r="C186" s="134"/>
      <c r="D186" s="139"/>
      <c r="E186" s="134"/>
      <c r="F186" s="134"/>
      <c r="G186" s="119" t="s">
        <v>825</v>
      </c>
      <c r="H186" s="120">
        <v>13</v>
      </c>
      <c r="I186" s="118"/>
      <c r="J186" s="118"/>
    </row>
    <row r="187" spans="1:10" ht="105" x14ac:dyDescent="0.25">
      <c r="A187" s="147"/>
      <c r="B187" s="148"/>
      <c r="C187" s="134"/>
      <c r="D187" s="139"/>
      <c r="E187" s="134"/>
      <c r="F187" s="134"/>
      <c r="G187" s="119" t="s">
        <v>936</v>
      </c>
      <c r="H187" s="120">
        <v>11</v>
      </c>
      <c r="I187" s="118"/>
      <c r="J187" s="118"/>
    </row>
    <row r="188" spans="1:10" ht="90" x14ac:dyDescent="0.25">
      <c r="A188" s="147"/>
      <c r="B188" s="148"/>
      <c r="C188" s="134"/>
      <c r="D188" s="139"/>
      <c r="E188" s="134"/>
      <c r="F188" s="134"/>
      <c r="G188" s="119" t="s">
        <v>1003</v>
      </c>
      <c r="H188" s="155">
        <v>10</v>
      </c>
      <c r="I188" s="118"/>
      <c r="J188" s="118"/>
    </row>
    <row r="189" spans="1:10" ht="90" x14ac:dyDescent="0.25">
      <c r="A189" s="147"/>
      <c r="B189" s="148"/>
      <c r="C189" s="134"/>
      <c r="D189" s="134"/>
      <c r="E189" s="134"/>
      <c r="F189" s="134"/>
      <c r="G189" s="154" t="s">
        <v>1004</v>
      </c>
      <c r="H189" s="156">
        <v>10</v>
      </c>
      <c r="I189" s="136"/>
      <c r="J189" s="118"/>
    </row>
    <row r="190" spans="1:10" ht="120" x14ac:dyDescent="0.25">
      <c r="A190" s="147"/>
      <c r="B190" s="148"/>
      <c r="C190" s="134"/>
      <c r="D190" s="134"/>
      <c r="E190" s="134"/>
      <c r="F190" s="134"/>
      <c r="G190" s="154" t="s">
        <v>1005</v>
      </c>
      <c r="H190" s="157">
        <v>9</v>
      </c>
      <c r="I190" s="136"/>
      <c r="J190" s="118"/>
    </row>
    <row r="191" spans="1:10" ht="120" x14ac:dyDescent="0.25">
      <c r="A191" s="147"/>
      <c r="B191" s="148"/>
      <c r="C191" s="134"/>
      <c r="D191" s="134"/>
      <c r="E191" s="134"/>
      <c r="F191" s="134"/>
      <c r="G191" s="154" t="s">
        <v>1006</v>
      </c>
      <c r="H191" s="157">
        <v>6</v>
      </c>
      <c r="I191" s="136"/>
      <c r="J191" s="118"/>
    </row>
    <row r="192" spans="1:10" ht="105" x14ac:dyDescent="0.25">
      <c r="A192" s="147"/>
      <c r="B192" s="148"/>
      <c r="C192" s="134"/>
      <c r="D192" s="134"/>
      <c r="E192" s="134"/>
      <c r="F192" s="134"/>
      <c r="G192" s="154" t="s">
        <v>1007</v>
      </c>
      <c r="H192" s="157">
        <v>5</v>
      </c>
      <c r="I192" s="136"/>
      <c r="J192" s="118"/>
    </row>
    <row r="193" spans="1:10" ht="90" x14ac:dyDescent="0.25">
      <c r="A193" s="147"/>
      <c r="B193" s="148"/>
      <c r="C193" s="134"/>
      <c r="D193" s="134"/>
      <c r="E193" s="134"/>
      <c r="F193" s="134"/>
      <c r="G193" s="154" t="s">
        <v>836</v>
      </c>
      <c r="H193" s="157">
        <v>2</v>
      </c>
      <c r="I193" s="136"/>
      <c r="J193" s="118"/>
    </row>
    <row r="194" spans="1:10" ht="120" x14ac:dyDescent="0.25">
      <c r="A194" s="147"/>
      <c r="B194" s="148"/>
      <c r="C194" s="134"/>
      <c r="D194" s="134"/>
      <c r="E194" s="134"/>
      <c r="F194" s="134"/>
      <c r="G194" s="119" t="s">
        <v>1005</v>
      </c>
      <c r="H194" s="120">
        <v>9</v>
      </c>
      <c r="I194" s="118"/>
      <c r="J194" s="118"/>
    </row>
    <row r="195" spans="1:10" ht="120" x14ac:dyDescent="0.25">
      <c r="A195" s="147"/>
      <c r="B195" s="148"/>
      <c r="C195" s="134"/>
      <c r="D195" s="134"/>
      <c r="E195" s="134"/>
      <c r="F195" s="134"/>
      <c r="G195" s="119" t="s">
        <v>1006</v>
      </c>
      <c r="H195" s="120">
        <v>6</v>
      </c>
      <c r="I195" s="118"/>
      <c r="J195" s="118"/>
    </row>
    <row r="196" spans="1:10" ht="105" x14ac:dyDescent="0.25">
      <c r="A196" s="147"/>
      <c r="B196" s="148"/>
      <c r="C196" s="134"/>
      <c r="D196" s="134"/>
      <c r="E196" s="134"/>
      <c r="F196" s="134"/>
      <c r="G196" s="119" t="s">
        <v>1007</v>
      </c>
      <c r="H196" s="120">
        <v>4</v>
      </c>
      <c r="I196" s="118"/>
      <c r="J196" s="118"/>
    </row>
    <row r="197" spans="1:10" ht="90" x14ac:dyDescent="0.25">
      <c r="A197" s="147"/>
      <c r="B197" s="148"/>
      <c r="C197" s="134"/>
      <c r="D197" s="134"/>
      <c r="E197" s="134"/>
      <c r="F197" s="134"/>
      <c r="G197" s="119" t="s">
        <v>836</v>
      </c>
      <c r="H197" s="120">
        <v>1</v>
      </c>
      <c r="I197" s="118"/>
      <c r="J197" s="118"/>
    </row>
    <row r="198" spans="1:10" ht="135" x14ac:dyDescent="0.25">
      <c r="A198" s="147">
        <v>21</v>
      </c>
      <c r="B198" s="139" t="s">
        <v>375</v>
      </c>
      <c r="C198" s="113" t="s">
        <v>1008</v>
      </c>
      <c r="D198" s="118" t="s">
        <v>1009</v>
      </c>
      <c r="E198" s="113" t="s">
        <v>749</v>
      </c>
      <c r="F198" s="113" t="s">
        <v>918</v>
      </c>
      <c r="G198" s="113" t="s">
        <v>1010</v>
      </c>
      <c r="H198" s="141">
        <v>1</v>
      </c>
      <c r="I198" s="118" t="s">
        <v>1011</v>
      </c>
      <c r="J198" s="124" t="s">
        <v>1012</v>
      </c>
    </row>
    <row r="199" spans="1:10" ht="75" x14ac:dyDescent="0.25">
      <c r="A199" s="147"/>
      <c r="B199" s="148"/>
      <c r="C199" s="134"/>
      <c r="D199" s="134"/>
      <c r="E199" s="113" t="s">
        <v>807</v>
      </c>
      <c r="F199" s="134"/>
      <c r="G199" s="110" t="s">
        <v>1013</v>
      </c>
      <c r="H199" s="141">
        <v>3</v>
      </c>
      <c r="I199" s="118"/>
      <c r="J199" s="118"/>
    </row>
    <row r="200" spans="1:10" ht="75" x14ac:dyDescent="0.25">
      <c r="A200" s="147"/>
      <c r="B200" s="148"/>
      <c r="C200" s="134"/>
      <c r="D200" s="134"/>
      <c r="E200" s="134"/>
      <c r="F200" s="134"/>
      <c r="G200" s="110" t="s">
        <v>1014</v>
      </c>
      <c r="H200" s="141">
        <v>2</v>
      </c>
      <c r="I200" s="118"/>
      <c r="J200" s="118"/>
    </row>
    <row r="201" spans="1:10" ht="75" x14ac:dyDescent="0.25">
      <c r="A201" s="147"/>
      <c r="B201" s="148"/>
      <c r="C201" s="134"/>
      <c r="D201" s="134"/>
      <c r="E201" s="134"/>
      <c r="F201" s="134"/>
      <c r="G201" s="110" t="s">
        <v>1015</v>
      </c>
      <c r="H201" s="141">
        <v>13</v>
      </c>
      <c r="I201" s="118"/>
      <c r="J201" s="118"/>
    </row>
    <row r="202" spans="1:10" ht="90" x14ac:dyDescent="0.25">
      <c r="A202" s="147"/>
      <c r="B202" s="148"/>
      <c r="C202" s="134"/>
      <c r="D202" s="134"/>
      <c r="E202" s="134"/>
      <c r="F202" s="134"/>
      <c r="G202" s="110" t="s">
        <v>1016</v>
      </c>
      <c r="H202" s="141">
        <v>8</v>
      </c>
      <c r="I202" s="118"/>
      <c r="J202" s="118"/>
    </row>
  </sheetData>
  <mergeCells count="12">
    <mergeCell ref="G3:J3"/>
    <mergeCell ref="C4:C6"/>
    <mergeCell ref="D4:D6"/>
    <mergeCell ref="E4:E6"/>
    <mergeCell ref="A3:A6"/>
    <mergeCell ref="B3:B6"/>
    <mergeCell ref="C3:F3"/>
    <mergeCell ref="F4:F6"/>
    <mergeCell ref="G4:G6"/>
    <mergeCell ref="H4:H6"/>
    <mergeCell ref="I4:I6"/>
    <mergeCell ref="J4:J6"/>
  </mergeCells>
  <hyperlinks>
    <hyperlink ref="E8" r:id="rId1" xr:uid="{E6FB8B8B-CB68-4C3B-927B-7011488CB97B}"/>
    <hyperlink ref="F8" r:id="rId2" xr:uid="{D3EB5CE7-33B4-4A30-89B1-F2A624324244}"/>
    <hyperlink ref="G8" r:id="rId3" xr:uid="{12E8FB44-E0DC-4D2B-8D0F-890BDD657B43}"/>
    <hyperlink ref="J8" r:id="rId4" xr:uid="{2CACB178-EA3E-4803-86C0-11EC615A6863}"/>
    <hyperlink ref="E9" r:id="rId5" xr:uid="{19EDDACA-3CE9-462C-AE61-DB51677072F6}"/>
    <hyperlink ref="G9" r:id="rId6" xr:uid="{B0C5671A-5F88-4254-AD44-CFFEF8F04D13}"/>
    <hyperlink ref="J9" r:id="rId7" xr:uid="{16FBCE70-6B3A-4663-8B5A-58249CE5F20E}"/>
    <hyperlink ref="G10" r:id="rId8" xr:uid="{8C71E1F9-6E19-4BEA-954A-C1EC08560DA3}"/>
    <hyperlink ref="J10" r:id="rId9" xr:uid="{3BB3CFA7-358F-4ABA-90AB-801F8D68D133}"/>
    <hyperlink ref="G11" r:id="rId10" xr:uid="{1F9C26CD-A04A-48EF-A39C-B9EE7C6DA387}"/>
    <hyperlink ref="J11" r:id="rId11" xr:uid="{9C5194C8-846F-4DFB-9116-3E312B3AFD81}"/>
    <hyperlink ref="G12" r:id="rId12" xr:uid="{B3F5E2E5-EA42-4CA3-8863-9637AAA65737}"/>
    <hyperlink ref="G13" r:id="rId13" xr:uid="{5DD2C387-8641-462A-B8A1-F6757E603D54}"/>
    <hyperlink ref="G14" r:id="rId14" xr:uid="{36E31384-8C4A-47DC-979F-2C99245FC2D0}"/>
    <hyperlink ref="G15" r:id="rId15" xr:uid="{9FB801B1-4E6C-4FB3-BB7C-682A75B05F36}"/>
    <hyperlink ref="G16" r:id="rId16" xr:uid="{2FCA8A9D-16B7-476C-A3A8-ABF0B95D93F9}"/>
    <hyperlink ref="G17" r:id="rId17" xr:uid="{D8855AD5-3FE7-4FAD-B569-143784F71CCD}"/>
    <hyperlink ref="E18" r:id="rId18" xr:uid="{C61458A8-C5DE-4246-84F1-E3B973F4BE47}"/>
    <hyperlink ref="G18" r:id="rId19" xr:uid="{A4A57315-2D12-4BF8-BF79-E79DA3FEEEFF}"/>
    <hyperlink ref="J18" r:id="rId20" xr:uid="{AE2254D4-F022-409F-AE27-0FF033A4FCEC}"/>
    <hyperlink ref="E19" r:id="rId21" xr:uid="{365E20F0-D671-4163-927E-50357A865D14}"/>
    <hyperlink ref="G19" r:id="rId22" xr:uid="{0D71B34B-CD5F-4787-B218-23B33EFEA27D}"/>
    <hyperlink ref="J19" r:id="rId23" xr:uid="{CA86C046-27C2-460D-A1F2-4803D8BF6E39}"/>
    <hyperlink ref="G20" r:id="rId24" xr:uid="{348E7C14-79AC-4BA0-929D-06B9A9D451DA}"/>
    <hyperlink ref="J20" r:id="rId25" xr:uid="{6CE8893F-CA0C-44E6-B445-44C0CEA4E517}"/>
    <hyperlink ref="G21" r:id="rId26" xr:uid="{B341B378-713C-4894-A22B-9DAEDB554FEA}"/>
    <hyperlink ref="J21" r:id="rId27" xr:uid="{A43B4515-6238-45F4-ADA3-5D69CB392D0D}"/>
    <hyperlink ref="G22" r:id="rId28" xr:uid="{04B50B5A-6503-49A9-B0AF-66F73E674F04}"/>
    <hyperlink ref="J22" r:id="rId29" xr:uid="{D3CC08F3-A262-42D1-BF9B-5AE3102E3AD3}"/>
    <hyperlink ref="G23" r:id="rId30" xr:uid="{2CE8C043-2BFA-4383-9995-E841E075997B}"/>
    <hyperlink ref="J23" r:id="rId31" xr:uid="{AD5A6842-A89F-4C23-81D6-05B693EB912C}"/>
    <hyperlink ref="G24" r:id="rId32" xr:uid="{7251AA2A-6D28-4FB3-857A-15A687F20634}"/>
    <hyperlink ref="J24" r:id="rId33" xr:uid="{5267B3E8-5A0C-4FC3-96F5-5C21FEDCA2EA}"/>
    <hyperlink ref="G25" r:id="rId34" xr:uid="{34DA3AF9-FCB5-4486-AD0E-A234D89E5184}"/>
    <hyperlink ref="J25" r:id="rId35" xr:uid="{DEB10920-1582-48B7-9532-35A2B2897A6C}"/>
    <hyperlink ref="G26" r:id="rId36" xr:uid="{31331E04-D8D1-4CE0-B16F-3B9D3D44ED4C}"/>
    <hyperlink ref="J26" r:id="rId37" xr:uid="{B0F5328D-A32F-4F90-AD1B-F685FFFC70AD}"/>
    <hyperlink ref="G27" r:id="rId38" xr:uid="{F1D193EE-D115-482C-BB6A-4613FA9682A1}"/>
    <hyperlink ref="J27" r:id="rId39" xr:uid="{F8B8C373-F956-406C-AFCB-116280436A8B}"/>
    <hyperlink ref="G28" r:id="rId40" xr:uid="{8B3AE000-A25F-46FE-B3D3-F717164E3DFA}"/>
    <hyperlink ref="C29" r:id="rId41" xr:uid="{CB5B0F05-4E56-492C-984D-862D89C7A478}"/>
    <hyperlink ref="E29" r:id="rId42" xr:uid="{2BE9C794-EBC2-4D04-9873-06FB82B1AC65}"/>
    <hyperlink ref="F29" r:id="rId43" xr:uid="{2771D9C6-C964-4710-AF10-EAF4464C143B}"/>
    <hyperlink ref="G29" r:id="rId44" xr:uid="{C363AD97-2075-4971-BE90-0897F0499596}"/>
    <hyperlink ref="J29" r:id="rId45" xr:uid="{F12AA639-0F7D-48A6-95A2-0DFE2BB3888C}"/>
    <hyperlink ref="E30" r:id="rId46" xr:uid="{0B78830B-10B4-486B-9CC4-3D6932E573AF}"/>
    <hyperlink ref="F30" r:id="rId47" xr:uid="{369EE63B-1BB1-47B9-A1F7-0761E3EF58C7}"/>
    <hyperlink ref="G30" r:id="rId48" xr:uid="{66F0150B-C4F8-4112-A7C7-252C5B137953}"/>
    <hyperlink ref="J30" r:id="rId49" xr:uid="{130BF1F5-3F4E-4B57-9E3E-B2E72EB98FF0}"/>
    <hyperlink ref="E31" r:id="rId50" xr:uid="{E5A83CF5-8E19-4882-B440-1BF29907940D}"/>
    <hyperlink ref="G31" r:id="rId51" xr:uid="{6FB7E0AA-C350-41DC-8355-8CF3A7C9FE5C}"/>
    <hyperlink ref="J31" r:id="rId52" xr:uid="{C3D634CC-7499-4BA5-8CA7-18DAEBE88644}"/>
    <hyperlink ref="E32" r:id="rId53" xr:uid="{4520B759-8887-4BC9-8CF8-C4FFEAAE500B}"/>
    <hyperlink ref="G32" r:id="rId54" xr:uid="{97657FF0-A77C-4DC8-B45B-9A5C62F7B994}"/>
    <hyperlink ref="E33" r:id="rId55" xr:uid="{F35D9DD9-F364-4028-B05A-C9EF7AFF42F3}"/>
    <hyperlink ref="G33" r:id="rId56" xr:uid="{D0112023-779D-41F9-B990-D63037BD2373}"/>
    <hyperlink ref="G34" r:id="rId57" xr:uid="{766709EE-C7A3-459D-9347-1A2930E652B6}"/>
    <hyperlink ref="G35" r:id="rId58" xr:uid="{875DD9EF-CB6D-4AC6-A539-6F0E380333EC}"/>
    <hyperlink ref="G36" r:id="rId59" xr:uid="{D7215CE7-E570-4F39-BD7E-75ABF1DF4EC0}"/>
    <hyperlink ref="G37" r:id="rId60" xr:uid="{715FFCA0-C69E-4481-BC09-991A479D21BC}"/>
    <hyperlink ref="G38" r:id="rId61" xr:uid="{D0580DA6-21ED-47F8-85E9-F57EB27E81EC}"/>
    <hyperlink ref="G39" r:id="rId62" xr:uid="{BE0C5FAD-6E5E-427A-B80B-7E43D893BD32}"/>
    <hyperlink ref="C40" r:id="rId63" xr:uid="{93518611-265A-44AD-9112-95275A9A8DFB}"/>
    <hyperlink ref="E40" r:id="rId64" xr:uid="{9471CE2F-9E32-43DE-A387-600AF8643F13}"/>
    <hyperlink ref="F40" r:id="rId65" xr:uid="{5C2299D3-9F32-4D32-BE0E-5331E09BA3E8}"/>
    <hyperlink ref="G40" r:id="rId66" xr:uid="{67EF8857-A3A9-4AB1-B3F0-F84819A73A11}"/>
    <hyperlink ref="J40" r:id="rId67" xr:uid="{AE390C47-7E00-4419-9D90-47B368584530}"/>
    <hyperlink ref="C41" r:id="rId68" xr:uid="{B30A573B-C6AA-4810-8536-AEAE0629C256}"/>
    <hyperlink ref="E41" r:id="rId69" xr:uid="{D86EAF20-4980-4BD2-AF04-A16035DF827F}"/>
    <hyperlink ref="F41" r:id="rId70" xr:uid="{B50E7A3A-1DFC-46AB-89CE-7DE6F6522B90}"/>
    <hyperlink ref="G41" r:id="rId71" xr:uid="{117E975B-1449-4320-8EB6-8E1AA7C3984C}"/>
    <hyperlink ref="J41" r:id="rId72" xr:uid="{9371E360-3C27-4395-A24D-36EAE6AA377E}"/>
    <hyperlink ref="C42" r:id="rId73" xr:uid="{F7F065A0-B201-4229-B989-EA6A452456ED}"/>
    <hyperlink ref="E42" r:id="rId74" xr:uid="{A0FF8AE5-87AB-4684-9A9B-602A490FFD62}"/>
    <hyperlink ref="F42" r:id="rId75" xr:uid="{C34387FF-C4A3-4AAC-A546-593A97AA6DFA}"/>
    <hyperlink ref="G42" r:id="rId76" xr:uid="{5AEA01CA-669C-4CE5-98E7-102947AF4A76}"/>
    <hyperlink ref="J42" r:id="rId77" xr:uid="{2B1D72B7-E610-4BD5-844C-35690994BEC4}"/>
    <hyperlink ref="G43" r:id="rId78" xr:uid="{0D7843D6-09CC-4E06-BD83-28B7FFB2F361}"/>
    <hyperlink ref="J43" r:id="rId79" xr:uid="{2881056C-1D5C-4243-BAB7-AF62A94C8453}"/>
    <hyperlink ref="G44" r:id="rId80" xr:uid="{677F3506-3202-4C67-AD98-96BE4DE71301}"/>
    <hyperlink ref="J44" r:id="rId81" xr:uid="{4716E5FE-B477-4B95-9532-43E7EDD4D64B}"/>
    <hyperlink ref="G45" r:id="rId82" xr:uid="{88E1CC63-FD62-43F6-A501-FC0429276385}"/>
    <hyperlink ref="J45" r:id="rId83" xr:uid="{87A84739-CACA-40B9-BFB5-6BE489D1EC41}"/>
    <hyperlink ref="G46" r:id="rId84" xr:uid="{6372FB5B-A4F7-484A-8DB3-368B29843724}"/>
    <hyperlink ref="J46" r:id="rId85" xr:uid="{12BC0657-1262-48E9-AFD3-4B157C2AB792}"/>
    <hyperlink ref="J47" r:id="rId86" xr:uid="{868E41EA-7786-4086-BA2E-B757CFD845EF}"/>
    <hyperlink ref="J48" r:id="rId87" xr:uid="{7B77A109-FF24-45BD-8F50-9A7A14563CB0}"/>
    <hyperlink ref="J49" r:id="rId88" xr:uid="{0BFDA4B9-A2E6-41B8-A719-FD7F118986CC}"/>
    <hyperlink ref="J50" r:id="rId89" xr:uid="{3B49D014-3821-4A71-AF17-B4AC790CA557}"/>
    <hyperlink ref="J51" r:id="rId90" xr:uid="{259E69DB-D6D0-4AEE-80FC-402A6E655604}"/>
    <hyperlink ref="J52" r:id="rId91" xr:uid="{0D268A2C-B54A-4F8B-B16A-70114BE41278}"/>
    <hyperlink ref="J53" r:id="rId92" xr:uid="{AE8677B5-4DEE-4B84-9FF3-90A1860DCCFD}"/>
    <hyperlink ref="J54" r:id="rId93" xr:uid="{3501AD3C-3DB1-467B-9A75-4F8514037889}"/>
    <hyperlink ref="C55" r:id="rId94" xr:uid="{09AD1056-FC07-4DC1-AEC2-E253B307DC61}"/>
    <hyperlink ref="E55" r:id="rId95" xr:uid="{4A2B49B0-ADCF-4953-9F13-EA7A4BEFE5FC}"/>
    <hyperlink ref="F55" r:id="rId96" xr:uid="{EF6A77F3-4282-4AD5-AF3B-A9900E61DD62}"/>
    <hyperlink ref="G55" r:id="rId97" xr:uid="{5C0E35A4-0F3D-478B-91F3-253CE8505EFC}"/>
    <hyperlink ref="J55" r:id="rId98" xr:uid="{50A98809-2490-480A-84A4-F37BB246AB6A}"/>
    <hyperlink ref="C56" r:id="rId99" xr:uid="{4A175355-4643-4956-9720-667161344DB7}"/>
    <hyperlink ref="E56" r:id="rId100" xr:uid="{0BA522BC-13D5-453E-A779-4DB91E8B3F53}"/>
    <hyperlink ref="F56" r:id="rId101" xr:uid="{0BDE42D4-CA47-4614-B3C3-9D743939B98A}"/>
    <hyperlink ref="G56" r:id="rId102" xr:uid="{A34BB7E8-2854-48D9-98F0-47F56202C678}"/>
    <hyperlink ref="J56" r:id="rId103" xr:uid="{F65ED903-5455-42FE-810C-8E2B04AE00D8}"/>
    <hyperlink ref="G57" r:id="rId104" xr:uid="{F2E2EFA3-4297-44DE-B531-6E8B1AAC789F}"/>
    <hyperlink ref="G58" r:id="rId105" xr:uid="{B7C09AEC-6972-46B9-9486-8116247431A4}"/>
    <hyperlink ref="G59" r:id="rId106" xr:uid="{2E755D06-0203-4EF7-94D4-1019B4883053}"/>
    <hyperlink ref="G60" r:id="rId107" xr:uid="{B540F908-0199-48B6-AD21-2EF4EF5BB9F5}"/>
    <hyperlink ref="G61" r:id="rId108" xr:uid="{D515A52B-84AD-42C8-AECC-2CA4E6E2CE98}"/>
    <hyperlink ref="E62" r:id="rId109" xr:uid="{CF01C8AE-56E9-42A0-BC55-F16BA6E41825}"/>
    <hyperlink ref="F62" r:id="rId110" xr:uid="{4D95FAC9-A947-4066-A151-1EBD7A97E66B}"/>
    <hyperlink ref="G62" r:id="rId111" xr:uid="{530243AF-A51F-4C13-A91A-8D8FE176E841}"/>
    <hyperlink ref="J62" r:id="rId112" xr:uid="{04B7D1FB-A50C-44C5-BB41-9BC4E788CD1B}"/>
    <hyperlink ref="E63" r:id="rId113" xr:uid="{417E5209-61E9-419C-BADD-29343BB273B1}"/>
    <hyperlink ref="G63" r:id="rId114" xr:uid="{F80E9F96-6006-43D7-92F1-B0CA869847F6}"/>
    <hyperlink ref="J63" r:id="rId115" xr:uid="{70A91B30-3BD6-402F-B1EA-3F2D2D009B5F}"/>
    <hyperlink ref="E64" r:id="rId116" xr:uid="{6E875B0A-02A8-4C97-A674-5205A94A9667}"/>
    <hyperlink ref="J64" r:id="rId117" xr:uid="{28919D36-97CB-4DA6-A424-73488B330780}"/>
    <hyperlink ref="J65" r:id="rId118" xr:uid="{6D87AF39-14FC-4704-9AB4-7273F2B1E85A}"/>
    <hyperlink ref="E66" r:id="rId119" xr:uid="{AE4EBB14-6A7E-4C17-ABE2-D9A9F9E6B7D2}"/>
    <hyperlink ref="G66" r:id="rId120" xr:uid="{6157F149-6001-4889-AEFB-3F6DD448FD51}"/>
    <hyperlink ref="J66" r:id="rId121" xr:uid="{BE3F1C3F-1B3C-4F0B-A3FB-79936642FE2F}"/>
    <hyperlink ref="G67" r:id="rId122" xr:uid="{B10206D8-9930-44C0-8D23-5CA74C27CD0B}"/>
    <hyperlink ref="G68" r:id="rId123" xr:uid="{3917057A-8EBD-459C-98FE-7EB2B87494B8}"/>
    <hyperlink ref="G69" r:id="rId124" xr:uid="{F8807B54-BD52-4B0E-AEBE-E777009325A2}"/>
    <hyperlink ref="G70" r:id="rId125" xr:uid="{96735808-BB98-4B6E-91DC-73100D597A78}"/>
    <hyperlink ref="G71" r:id="rId126" xr:uid="{FB8C3890-8E22-4EE6-9029-FFC431DD5C90}"/>
    <hyperlink ref="C72" r:id="rId127" xr:uid="{365E2791-477A-4E85-96E2-CBCF8DEB59F3}"/>
    <hyperlink ref="E72" r:id="rId128" xr:uid="{73D99DC9-8BB5-4C21-B63E-ECF6CA8C407A}"/>
    <hyperlink ref="F72" r:id="rId129" xr:uid="{7F3A0819-55C2-46A1-8A60-A3B871257636}"/>
    <hyperlink ref="G72" r:id="rId130" xr:uid="{DCAC51FA-97C9-411A-A2C7-F76613F8E2C9}"/>
    <hyperlink ref="J72" r:id="rId131" xr:uid="{2874E521-ECED-464F-A2CE-47858B66B47D}"/>
    <hyperlink ref="E73" r:id="rId132" xr:uid="{6C125696-4FCB-453B-9017-350A73DE4829}"/>
    <hyperlink ref="F73" r:id="rId133" xr:uid="{135B082D-D100-4EEA-B311-9557C7EEC1D4}"/>
    <hyperlink ref="G73" r:id="rId134" xr:uid="{59AFCBF9-7AEA-42F2-88C5-0BF236F1469E}"/>
    <hyperlink ref="J73" r:id="rId135" xr:uid="{86CFC12D-7B07-48E0-BB5D-98F439FB0C99}"/>
    <hyperlink ref="E74" r:id="rId136" xr:uid="{332CD7A8-AD1C-4774-9EDA-CA18023CCF71}"/>
    <hyperlink ref="G74" r:id="rId137" xr:uid="{D212BFE7-3157-47B8-8437-7122E5BBA78C}"/>
    <hyperlink ref="J74" r:id="rId138" xr:uid="{710D623F-1352-45BA-8FFC-AC90AC7D55A0}"/>
    <hyperlink ref="E75" r:id="rId139" xr:uid="{270342D6-55B3-4250-A47B-0CF38EBDA65C}"/>
    <hyperlink ref="G75" r:id="rId140" xr:uid="{2F754C57-5FBD-4A53-95AE-378160448037}"/>
    <hyperlink ref="J75" r:id="rId141" xr:uid="{8B39DB4C-314B-496D-BFE3-16AE74531199}"/>
    <hyperlink ref="E76" r:id="rId142" xr:uid="{C77473ED-602C-4F13-999D-674A30B325D1}"/>
    <hyperlink ref="G76" r:id="rId143" xr:uid="{7CA6C163-0D11-423C-ADCA-94F4B1CADD0F}"/>
    <hyperlink ref="J76" r:id="rId144" xr:uid="{9B66F85F-A3AB-47B5-BDFE-9FDB8F0B92A7}"/>
    <hyperlink ref="G77" r:id="rId145" xr:uid="{C3212D6F-720A-46E5-9966-CF5DE4ED24B2}"/>
    <hyperlink ref="G78" r:id="rId146" xr:uid="{73673413-399C-463E-BC87-D5380E9AE11F}"/>
    <hyperlink ref="G79" r:id="rId147" xr:uid="{C834E158-1C64-4319-AE39-93D61B28C907}"/>
    <hyperlink ref="G80" r:id="rId148" xr:uid="{FAD0D9CC-2AF6-46CD-A8BB-6C906003AB73}"/>
    <hyperlink ref="G81" r:id="rId149" xr:uid="{B0A47E01-7B0E-4323-8BF8-A42990F271CC}"/>
    <hyperlink ref="G82" r:id="rId150" xr:uid="{8520C8FA-78A8-40F0-9F1E-36854BCF1043}"/>
    <hyperlink ref="E83" r:id="rId151" xr:uid="{3F0AEBEA-C9C0-4B31-9396-F4A2EDC70C9A}"/>
    <hyperlink ref="G83" r:id="rId152" xr:uid="{8934FACF-80AD-4A21-9AE4-9DDDC5825C3D}"/>
    <hyperlink ref="J83" r:id="rId153" xr:uid="{D5D45AB8-C021-46FC-9A93-6CA23B15160B}"/>
    <hyperlink ref="E84" r:id="rId154" xr:uid="{83834C0C-330E-4252-B129-E703776F072B}"/>
    <hyperlink ref="G84" r:id="rId155" xr:uid="{95A6819B-9E01-4E82-90BE-5EA3FBF3E56C}"/>
    <hyperlink ref="G85" r:id="rId156" xr:uid="{93259961-90C0-4293-A437-5AC38C9402A7}"/>
    <hyperlink ref="E86" r:id="rId157" xr:uid="{C7712ECA-092C-448E-BC13-6538406C6E26}"/>
    <hyperlink ref="F86" r:id="rId158" xr:uid="{362B461A-BA94-45DA-B7EE-F6CABFD27D49}"/>
    <hyperlink ref="G86" r:id="rId159" xr:uid="{33F43000-A830-498A-AEA2-9E8290A51CB0}"/>
    <hyperlink ref="J86" r:id="rId160" xr:uid="{745A7E05-C7F7-495E-A804-CCC015B9AB64}"/>
    <hyperlink ref="G87" r:id="rId161" xr:uid="{FF4B6D36-76D2-4F7B-BAF9-6126D751934A}"/>
    <hyperlink ref="J87" r:id="rId162" xr:uid="{556AB834-305C-4A93-AB4A-505075319515}"/>
    <hyperlink ref="G88" r:id="rId163" xr:uid="{C3521DA3-E99D-4DA7-AA4F-D86FDDFDA7A2}"/>
    <hyperlink ref="J88" r:id="rId164" xr:uid="{2F992CFB-58DE-4094-A195-6F825C97E4E7}"/>
    <hyperlink ref="G89" r:id="rId165" xr:uid="{ED9F330C-EE7C-43DB-954C-747353E9AC15}"/>
    <hyperlink ref="J89" r:id="rId166" xr:uid="{0D6C04E7-8870-4D4F-B0F5-2197B80C8CD1}"/>
    <hyperlink ref="G90" r:id="rId167" xr:uid="{9910AA5D-F1B2-4C5C-93DE-FFFCE4DC4AB5}"/>
    <hyperlink ref="J90" r:id="rId168" xr:uid="{B969F1DA-B065-4B3B-A285-30B35B7D81C0}"/>
    <hyperlink ref="G91" r:id="rId169" xr:uid="{07BB889D-C331-4004-972D-8413F2E5756F}"/>
    <hyperlink ref="G92" r:id="rId170" xr:uid="{1CC86539-F764-4BAD-BAEA-1F990CD7169C}"/>
    <hyperlink ref="G93" r:id="rId171" xr:uid="{5740F11E-29A3-4435-B236-DC126250BDEB}"/>
    <hyperlink ref="G94" r:id="rId172" xr:uid="{D7B2F586-74CB-4E83-8E4C-7B435BFC8F84}"/>
    <hyperlink ref="G95" r:id="rId173" xr:uid="{768291B0-3585-4E63-A73E-98627EFBC17C}"/>
    <hyperlink ref="G96" r:id="rId174" xr:uid="{EBF9467F-8130-4769-95E6-F9E7ED0D4D67}"/>
    <hyperlink ref="G97" r:id="rId175" xr:uid="{9BB81EB2-69FC-4B5A-803D-30C1A8F33617}"/>
    <hyperlink ref="E98" r:id="rId176" xr:uid="{9D624D17-1D39-40D1-8645-B046C4583FA0}"/>
    <hyperlink ref="F98" r:id="rId177" xr:uid="{CCBAA96A-79E8-4347-BAAF-99F303662197}"/>
    <hyperlink ref="G98" r:id="rId178" xr:uid="{7557F8C0-AEE5-425E-A4F7-B745FA88F0FC}"/>
    <hyperlink ref="J98" r:id="rId179" xr:uid="{5E1F91A8-0559-4D42-B38D-CE2DD905908D}"/>
    <hyperlink ref="E99" r:id="rId180" xr:uid="{11A96896-8812-430B-AB78-7C30F5346639}"/>
    <hyperlink ref="F99" r:id="rId181" xr:uid="{8B344C02-FF9C-4B69-9591-59DD992C6C80}"/>
    <hyperlink ref="G99" r:id="rId182" xr:uid="{061C7294-211C-479E-81CB-DB64AE33C9DA}"/>
    <hyperlink ref="J99" r:id="rId183" xr:uid="{80728A2E-7F9E-4C46-AF8B-F3590CDC78D1}"/>
    <hyperlink ref="G100" r:id="rId184" xr:uid="{8EF317F3-6A1A-48CE-9A55-924500711A18}"/>
    <hyperlink ref="J100" r:id="rId185" xr:uid="{D8E9D7FC-AED8-4614-9A0E-173AE8DED539}"/>
    <hyperlink ref="G101" r:id="rId186" xr:uid="{92AAB609-22E9-412F-AB2D-C8B412F32916}"/>
    <hyperlink ref="J101" r:id="rId187" xr:uid="{3DDFF51A-8622-4014-AADC-E9841A32FE77}"/>
    <hyperlink ref="G102" r:id="rId188" xr:uid="{E86F8306-B68C-4449-AD1A-3DA687488885}"/>
    <hyperlink ref="J102" r:id="rId189" xr:uid="{F0A50AF6-CD5B-4730-BAAF-9F660E2A3BBC}"/>
    <hyperlink ref="G103" r:id="rId190" xr:uid="{A535DEDA-41F1-4151-B64E-2CD4D87FACD5}"/>
    <hyperlink ref="J103" r:id="rId191" xr:uid="{3C2D464D-9C33-4504-8529-A8C68278CA8C}"/>
    <hyperlink ref="G104" r:id="rId192" xr:uid="{CF07F19B-93BA-4793-B432-5456B056781F}"/>
    <hyperlink ref="G105" r:id="rId193" xr:uid="{DD6F9A0D-0569-45A7-9E44-D7163FDDA1E0}"/>
    <hyperlink ref="G106" r:id="rId194" xr:uid="{D0829100-4038-4B3B-B261-A1987B5136E3}"/>
    <hyperlink ref="G107" r:id="rId195" xr:uid="{49D1AE7E-EC7A-4C06-A94A-FD1E8BF063C1}"/>
    <hyperlink ref="G108" r:id="rId196" xr:uid="{6A639ABF-EF57-499C-A718-394CFB15031C}"/>
    <hyperlink ref="G109" r:id="rId197" xr:uid="{2DF1E810-3D96-449F-A248-7A38249274C0}"/>
    <hyperlink ref="G110" r:id="rId198" xr:uid="{B85B9166-60AC-46EB-AA0A-26AEF558667E}"/>
    <hyperlink ref="E111" r:id="rId199" xr:uid="{8D0B7755-A56D-4D27-9994-ED2BE585D4F2}"/>
    <hyperlink ref="F111" r:id="rId200" xr:uid="{05068AD1-2484-471E-B163-E62A88C72444}"/>
    <hyperlink ref="G111" r:id="rId201" xr:uid="{7E20C1E4-6C05-451D-B07D-B7A6FC3E7099}"/>
    <hyperlink ref="J111" r:id="rId202" xr:uid="{E9872B9A-BDF1-462A-AB5B-5EE930566FA9}"/>
    <hyperlink ref="G112" r:id="rId203" xr:uid="{FE58EDCA-B4CD-4179-9BC3-3EAC231CF59C}"/>
    <hyperlink ref="J112" r:id="rId204" xr:uid="{968DA02C-22C8-43F5-98C7-61C044802554}"/>
    <hyperlink ref="G113" r:id="rId205" xr:uid="{84071AF2-B614-40C5-803E-1E9FF372A078}"/>
    <hyperlink ref="J113" r:id="rId206" xr:uid="{5696ACB8-CC73-4918-8DDA-DFCB4F844150}"/>
    <hyperlink ref="G114" r:id="rId207" xr:uid="{5B0ADA7B-E5F6-4A9C-8077-FB2A00FC7913}"/>
    <hyperlink ref="J114" r:id="rId208" xr:uid="{94F23DC8-008B-4ECE-8498-CC5E6AB20E98}"/>
    <hyperlink ref="G115" r:id="rId209" xr:uid="{32CA4FFF-EA3D-4DDC-A7B4-190BA47CA589}"/>
    <hyperlink ref="J115" r:id="rId210" xr:uid="{6BA02182-2FC9-47FF-A623-C05880190218}"/>
    <hyperlink ref="G116" r:id="rId211" xr:uid="{12B50D94-3682-4FDF-94F0-2A62910214ED}"/>
    <hyperlink ref="J116" r:id="rId212" xr:uid="{6B4B00F6-34E7-409C-8449-DA9940D42688}"/>
    <hyperlink ref="G117" r:id="rId213" xr:uid="{4DEFF241-8F95-4371-ABB3-6EC059039C2E}"/>
    <hyperlink ref="J117" r:id="rId214" xr:uid="{6145B571-B20B-422B-9CC9-ACF4848857F1}"/>
    <hyperlink ref="G118" r:id="rId215" xr:uid="{F96502B4-0AD4-4BA4-A779-5E3312C136A7}"/>
    <hyperlink ref="G119" r:id="rId216" xr:uid="{41C1880B-2EAF-4F66-8695-B82B76B8AB53}"/>
    <hyperlink ref="G120" r:id="rId217" xr:uid="{5A2577A9-27B8-4533-8D39-79BCAC327D91}"/>
    <hyperlink ref="G121" r:id="rId218" xr:uid="{BAAB03F6-3CE2-4207-A60F-D15AA170F1B9}"/>
    <hyperlink ref="G122" r:id="rId219" xr:uid="{8CBE95AB-1188-4265-95FB-4ADF5BBD19AA}"/>
    <hyperlink ref="G123" r:id="rId220" xr:uid="{F58D4D3A-0393-44CF-B845-5FB7D060698A}"/>
    <hyperlink ref="G124" r:id="rId221" xr:uid="{6B7DD4C8-7058-4B68-A890-B8A346D6B793}"/>
    <hyperlink ref="G125" r:id="rId222" xr:uid="{34139CB6-CC8A-4971-8FAC-B736D607553E}"/>
    <hyperlink ref="G126" r:id="rId223" xr:uid="{BAA35C05-E93B-4033-9D85-D963B818FA3A}"/>
    <hyperlink ref="G127" r:id="rId224" xr:uid="{95917CD6-7584-489C-89B2-1102E0C6A515}"/>
    <hyperlink ref="G128" r:id="rId225" xr:uid="{11D47980-CCE1-4681-9817-AB6B806531F1}"/>
    <hyperlink ref="C129" r:id="rId226" xr:uid="{6D79B4E6-467B-4992-87FE-90E29D43B5D4}"/>
    <hyperlink ref="E129" r:id="rId227" xr:uid="{5F309041-48EC-4E3A-BB1F-29B423F36D33}"/>
    <hyperlink ref="F129" r:id="rId228" xr:uid="{16ED921E-2B5D-456D-8BA9-D66F1C4492BE}"/>
    <hyperlink ref="G129" r:id="rId229" xr:uid="{72439D48-EFAC-4B9F-B797-9CF1016DF91D}"/>
    <hyperlink ref="J129" r:id="rId230" xr:uid="{6CBE8B23-B65B-425F-B4B2-2DC1CCC942A5}"/>
    <hyperlink ref="C130" r:id="rId231" xr:uid="{71FCAED6-4B1B-4556-BA6E-E91015488E9F}"/>
    <hyperlink ref="E130" r:id="rId232" xr:uid="{002A2360-B0E5-4F22-A08A-5C8E5AD05B2C}"/>
    <hyperlink ref="F130" r:id="rId233" xr:uid="{7414CCD0-66FA-4DA0-B963-D083FC8ED824}"/>
    <hyperlink ref="G130" r:id="rId234" xr:uid="{76E8C53C-8DA7-4096-B60E-2857DAE2792A}"/>
    <hyperlink ref="J130" r:id="rId235" xr:uid="{081B087B-C374-4A13-B741-7EA93A690F73}"/>
    <hyperlink ref="C131" r:id="rId236" xr:uid="{4A336821-8AAA-4C45-8F23-ACA4CD46833F}"/>
    <hyperlink ref="F131" r:id="rId237" xr:uid="{6F62C35D-9013-43D7-88B4-7579F14A29EC}"/>
    <hyperlink ref="G131" r:id="rId238" xr:uid="{1AEB8BBA-D920-4B4C-8C76-7D24257C6483}"/>
    <hyperlink ref="J131" r:id="rId239" xr:uid="{7D9C7BFF-CE0D-4B95-924C-AD7D3C0F8CE1}"/>
    <hyperlink ref="C132" r:id="rId240" xr:uid="{8AA7FD4E-36DF-47E0-BAF7-568D2DE97814}"/>
    <hyperlink ref="G132" r:id="rId241" xr:uid="{D0B4E751-7869-4AFC-B7C1-2F032BD69D3D}"/>
    <hyperlink ref="E133" r:id="rId242" xr:uid="{1BA670E4-88B0-45F5-A54C-9C70A8CFC4CB}"/>
    <hyperlink ref="F133" r:id="rId243" xr:uid="{B623BC10-9441-4EE2-888A-A479D1DACBE7}"/>
    <hyperlink ref="G133" r:id="rId244" xr:uid="{AC0A406F-1A39-448D-A7A5-BFB8A7111AE8}"/>
    <hyperlink ref="J133" r:id="rId245" xr:uid="{B8D5100C-6A61-4344-9082-39E72FD1B2CA}"/>
    <hyperlink ref="E134" r:id="rId246" xr:uid="{F2DD900E-63FF-4BEE-A8D0-40A0F0ADB760}"/>
    <hyperlink ref="G134" r:id="rId247" xr:uid="{D68057E0-C087-4521-BD3C-963B97AB57F8}"/>
    <hyperlink ref="J134" r:id="rId248" xr:uid="{BABF964E-CB0A-4CC3-9DC3-DA248FCAB91C}"/>
    <hyperlink ref="G135" r:id="rId249" xr:uid="{73B75AF2-6A4C-4F67-A436-162A5F4A0C32}"/>
    <hyperlink ref="J135" r:id="rId250" xr:uid="{2E68D13C-FF1A-484E-B53B-DEEB8FF213D7}"/>
    <hyperlink ref="G136" r:id="rId251" xr:uid="{4AD28158-6E56-4224-B5EE-A93AFC9F6670}"/>
    <hyperlink ref="G137" r:id="rId252" xr:uid="{7B5967A7-45E9-4A56-B1EB-2FEC537A1CA5}"/>
    <hyperlink ref="G138" r:id="rId253" xr:uid="{B29B11BC-8124-43F2-9D7E-8CE1C2871B78}"/>
    <hyperlink ref="G139" r:id="rId254" xr:uid="{965376C4-7EE8-4F88-B8CF-3C8D7EE6BB66}"/>
    <hyperlink ref="G140" r:id="rId255" xr:uid="{9DB19AAD-3B68-489C-8007-003CE5BB67B7}"/>
    <hyperlink ref="G141" r:id="rId256" xr:uid="{000FAA77-6E43-4663-9448-EFE82BD6F8CE}"/>
    <hyperlink ref="E142" r:id="rId257" xr:uid="{BE37CCBA-860C-4A10-A991-CDD9BB0E911D}"/>
    <hyperlink ref="F142" r:id="rId258" xr:uid="{AA9B0CAC-5312-489E-907F-780F5A8F5122}"/>
    <hyperlink ref="G142" r:id="rId259" xr:uid="{ED3DD965-B3A2-4D45-A2A4-88A7A31A4F8F}"/>
    <hyperlink ref="J142" r:id="rId260" xr:uid="{220E7720-B5FB-4A89-9809-B4BC76367FF0}"/>
    <hyperlink ref="F143" r:id="rId261" xr:uid="{0C70CF13-FA62-49FE-A413-52B11ACE0160}"/>
    <hyperlink ref="G143" r:id="rId262" xr:uid="{1C9A6D07-C878-47CC-A5F3-3631E2992EAD}"/>
    <hyperlink ref="J143" r:id="rId263" xr:uid="{7A55DA49-2D36-44B0-8247-52BA7BEC51D1}"/>
    <hyperlink ref="G144" r:id="rId264" xr:uid="{1E8B558D-0280-4D60-8E72-818CC085533C}"/>
    <hyperlink ref="J144" r:id="rId265" xr:uid="{BB74D7B9-4DAF-4E31-B71A-B0A8C65C32D8}"/>
    <hyperlink ref="G145" r:id="rId266" xr:uid="{E7D2B54F-D5FC-49CA-8533-6751BAB6AC4A}"/>
    <hyperlink ref="J145" r:id="rId267" xr:uid="{FB9499B2-E1C8-4964-8230-8B115700CD5E}"/>
    <hyperlink ref="G146" r:id="rId268" xr:uid="{1CFD9966-1129-4342-BF69-EB71BB4D6EEE}"/>
    <hyperlink ref="G147" r:id="rId269" xr:uid="{BE4818F7-D4BD-460D-8705-F95011B3DC61}"/>
    <hyperlink ref="G148" r:id="rId270" xr:uid="{3B73DBE0-5018-4B6F-97C0-55E87371B073}"/>
    <hyperlink ref="G149" r:id="rId271" xr:uid="{85C8C1C7-E04C-4F4C-A1CA-9D9EDB6E8229}"/>
    <hyperlink ref="E150" r:id="rId272" xr:uid="{8FB39536-FBEB-4A26-8356-211ADD1DCE61}"/>
    <hyperlink ref="F150" r:id="rId273" xr:uid="{78DC2F50-2B1D-4C9A-A9B8-B3A142968153}"/>
    <hyperlink ref="G150" r:id="rId274" xr:uid="{A1EC37A4-82BF-4988-817A-C197EA528F3D}"/>
    <hyperlink ref="J150" r:id="rId275" xr:uid="{7002AF2C-EB26-4040-B740-F093432ADC8C}"/>
    <hyperlink ref="E151" r:id="rId276" xr:uid="{5191C249-FBAB-484B-A2E3-8390C76D5236}"/>
    <hyperlink ref="G151" r:id="rId277" xr:uid="{0E1C60D2-7B09-453C-A63B-4A47FF72911C}"/>
    <hyperlink ref="J151" r:id="rId278" xr:uid="{52CD938B-1954-4866-BD05-B0BBFB26A908}"/>
    <hyperlink ref="G152" r:id="rId279" xr:uid="{338AB135-6D3C-4266-9EC9-420B5353AAF3}"/>
    <hyperlink ref="G153" r:id="rId280" xr:uid="{2C4AA46E-32D5-4E38-937A-67FD3C2BD268}"/>
    <hyperlink ref="G154" r:id="rId281" xr:uid="{F50ADED1-10CE-498B-B07E-E157D55A0136}"/>
    <hyperlink ref="G155" r:id="rId282" xr:uid="{715C301B-1CCD-4A3A-AC35-B5BCA33A46A9}"/>
    <hyperlink ref="G156" r:id="rId283" xr:uid="{F2325F47-18BE-4C9F-892E-D9F04A853E27}"/>
    <hyperlink ref="G157" r:id="rId284" xr:uid="{698C9822-79BE-4412-A130-B0496264AA4C}"/>
    <hyperlink ref="G158" r:id="rId285" xr:uid="{57A66979-921C-49DA-BFB9-CC9CAB03C2DB}"/>
    <hyperlink ref="G159" r:id="rId286" xr:uid="{8C3CF42E-4F02-44AE-A9CA-5B2933B0080A}"/>
    <hyperlink ref="E160" r:id="rId287" xr:uid="{94E4CE69-F47E-4288-B711-2C365240BE25}"/>
    <hyperlink ref="F160" r:id="rId288" xr:uid="{633D12BC-7CD0-4AA0-9257-064FE2362A49}"/>
    <hyperlink ref="G160" r:id="rId289" xr:uid="{3EF16BCD-084D-4503-94BB-359C848F2389}"/>
    <hyperlink ref="J160" r:id="rId290" xr:uid="{9A4A3527-838B-4C04-BCBD-DEE783068E33}"/>
    <hyperlink ref="E161" r:id="rId291" xr:uid="{361DEC34-05CE-446E-BE33-ED55D3AC9580}"/>
    <hyperlink ref="F161" r:id="rId292" xr:uid="{AADE1677-597F-42B2-B8D8-FDECFE6A5810}"/>
    <hyperlink ref="G161" r:id="rId293" xr:uid="{A0E7F60C-7098-4AF5-9088-990441DDB6CE}"/>
    <hyperlink ref="J161" r:id="rId294" xr:uid="{61A421E6-2827-4B6F-A70B-C7EC4D2865F1}"/>
    <hyperlink ref="G162" r:id="rId295" xr:uid="{3DDBAB86-5EC8-4384-803C-E659F1AF6E0E}"/>
    <hyperlink ref="J162" r:id="rId296" xr:uid="{8A7BEED9-D72B-482D-8771-9CAF17DC8198}"/>
    <hyperlink ref="G163" r:id="rId297" xr:uid="{E36EF2C8-C128-4506-8DB8-44294A650E32}"/>
    <hyperlink ref="J163" r:id="rId298" xr:uid="{71D7F64D-E362-4276-8B20-FAA06D417261}"/>
    <hyperlink ref="G164" r:id="rId299" xr:uid="{D2000AD8-57F3-47D5-B45B-E04B0D8FFC71}"/>
    <hyperlink ref="J164" r:id="rId300" xr:uid="{F1591F31-45D2-4231-8BCD-0955169456C4}"/>
    <hyperlink ref="G165" r:id="rId301" xr:uid="{DE48AD47-0BFF-460E-8B0B-36B792574405}"/>
    <hyperlink ref="G166" r:id="rId302" xr:uid="{D4244045-9BCE-44B5-A1A0-762B2D7FF8AC}"/>
    <hyperlink ref="G167" r:id="rId303" xr:uid="{C85811AD-4E46-4666-BE5D-1F63398CFB69}"/>
    <hyperlink ref="G168" r:id="rId304" xr:uid="{FB1722EE-643A-49FD-81FC-EBA791532ADB}"/>
    <hyperlink ref="E169" r:id="rId305" xr:uid="{4F952181-FFD1-4D60-BB90-E5564627DECB}"/>
    <hyperlink ref="F169" r:id="rId306" xr:uid="{0222A639-B977-491F-93DE-A0EE7CF25B29}"/>
    <hyperlink ref="G169" r:id="rId307" xr:uid="{6CBA5C42-B819-4054-AFA6-FE33A835F13A}"/>
    <hyperlink ref="J169" r:id="rId308" xr:uid="{9032D7D6-2C40-4A0A-82FA-58E0BDB7D396}"/>
    <hyperlink ref="E170" r:id="rId309" xr:uid="{82828858-426C-4CD6-8A86-74C79E6CF5FD}"/>
    <hyperlink ref="G170" r:id="rId310" xr:uid="{E2002F67-EDE1-43FA-B99F-970E26F20743}"/>
    <hyperlink ref="J170" r:id="rId311" xr:uid="{A86B21E9-A002-4117-8738-07A2E52B76A5}"/>
    <hyperlink ref="E171" r:id="rId312" xr:uid="{121950AA-93BA-41FE-B7A4-9F445FD570F3}"/>
    <hyperlink ref="G171" r:id="rId313" xr:uid="{12409BA7-BEED-41BA-86B5-B844718DBF06}"/>
    <hyperlink ref="J171" r:id="rId314" xr:uid="{F7C21BD8-8B56-4634-93CF-881CD0E6F597}"/>
    <hyperlink ref="G172" r:id="rId315" xr:uid="{279FAEA8-3849-45F5-B4AC-54F727A45545}"/>
    <hyperlink ref="J172" r:id="rId316" xr:uid="{0EBFCA69-FA66-42FE-936F-FADEB761C8ED}"/>
    <hyperlink ref="G173" r:id="rId317" xr:uid="{A67D5970-290A-4A6D-BE45-D4CE12D57804}"/>
    <hyperlink ref="E174" r:id="rId318" xr:uid="{DE72F309-CED9-43D4-9959-64658F9CE3AD}"/>
    <hyperlink ref="G174" r:id="rId319" xr:uid="{0A0C0565-F0B5-4C22-B88D-9C3245A23050}"/>
    <hyperlink ref="J174" r:id="rId320" xr:uid="{5CBAE019-424A-4FA7-91E5-DF7EED9474EB}"/>
    <hyperlink ref="G175" r:id="rId321" xr:uid="{0DD0A947-CF58-4EEB-B8E6-33BEA90703A2}"/>
    <hyperlink ref="J175" r:id="rId322" xr:uid="{663CA898-BFC1-4BA7-9E90-DAB3C2D3948C}"/>
    <hyperlink ref="G176" r:id="rId323" xr:uid="{7EF061BD-B144-4DCB-B687-E5ED66070971}"/>
    <hyperlink ref="J176" r:id="rId324" xr:uid="{218A2624-AAAE-45B0-B0AC-DE26A6F630E8}"/>
    <hyperlink ref="G177" r:id="rId325" xr:uid="{4DF851E9-E73D-40ED-A0DA-3416EA987B8E}"/>
    <hyperlink ref="J177" r:id="rId326" xr:uid="{4DC0466F-C51E-463C-954E-1A54E52332E7}"/>
    <hyperlink ref="G178" r:id="rId327" xr:uid="{36FD9A19-07B4-42A3-83CD-B25C0F042479}"/>
    <hyperlink ref="G179" r:id="rId328" xr:uid="{140C6DEF-3EBA-4099-A7A5-FAA7B30E6144}"/>
    <hyperlink ref="E180" r:id="rId329" xr:uid="{E8D885CA-4369-431E-B2FE-F772A5201E5A}"/>
    <hyperlink ref="F180" r:id="rId330" xr:uid="{D074DF4C-02D1-4656-ACD7-74F37AE9DE91}"/>
    <hyperlink ref="G180" r:id="rId331" xr:uid="{317A58EB-2FE8-423D-87DC-A4DC1DE3D654}"/>
    <hyperlink ref="F181" r:id="rId332" xr:uid="{C48719FD-A71F-4313-A807-BCBDE5CA21C5}"/>
    <hyperlink ref="G181" r:id="rId333" xr:uid="{7F0A550E-E951-41E4-BE0D-5FA0CD9339BB}"/>
    <hyperlink ref="G182" r:id="rId334" xr:uid="{FCAD6A0B-B742-466B-82E5-3C4E312C05F6}"/>
    <hyperlink ref="G183" r:id="rId335" xr:uid="{1C12514F-093D-4349-9F0F-FD266AB418A7}"/>
    <hyperlink ref="G184" r:id="rId336" xr:uid="{69EE1DB3-E23D-476E-83C5-658933B46CEA}"/>
    <hyperlink ref="G185" r:id="rId337" xr:uid="{1FEDA40B-11BF-486C-A20D-303FDF9D3AC1}"/>
    <hyperlink ref="G186" r:id="rId338" xr:uid="{C5F2DA81-0BA8-4680-A340-A06D97820EF3}"/>
    <hyperlink ref="G187" r:id="rId339" xr:uid="{ACDA99F8-FF59-48DB-B415-55B831558E97}"/>
    <hyperlink ref="G188" r:id="rId340" xr:uid="{2037A930-938D-43F2-B771-BDE52319D098}"/>
    <hyperlink ref="G189" r:id="rId341" xr:uid="{3F808C5D-C8E7-4C46-9501-38726B459145}"/>
    <hyperlink ref="G194" r:id="rId342" xr:uid="{4573D562-A468-4D3D-B38E-A963E3C1D2E7}"/>
    <hyperlink ref="G195" r:id="rId343" xr:uid="{FC512895-99E6-4B8B-9DA6-E2A6348C10F9}"/>
    <hyperlink ref="G196" r:id="rId344" xr:uid="{7ED325B6-7A57-43FF-8D7A-C59513C1FE1A}"/>
    <hyperlink ref="G197" r:id="rId345" xr:uid="{73382F54-375F-4661-8173-AAE17BF5610A}"/>
    <hyperlink ref="C198" r:id="rId346" xr:uid="{8CEC74B4-748C-44B9-85FF-1E28BBB3C9BA}"/>
    <hyperlink ref="E198" r:id="rId347" xr:uid="{7E26DCBF-0D23-4EEC-ABC1-53C8E528FF97}"/>
    <hyperlink ref="F198" r:id="rId348" xr:uid="{7E8D6060-35F6-4F8A-9690-E222747325A6}"/>
    <hyperlink ref="G198" r:id="rId349" xr:uid="{8D5F427A-8F09-4830-B364-1DA271C8B494}"/>
    <hyperlink ref="J198" r:id="rId350" xr:uid="{D1661DC2-DD7A-4959-A375-5CFD8EBA6956}"/>
    <hyperlink ref="E199" r:id="rId351" xr:uid="{26BF98C4-BBD5-47E9-A20A-750135E287B9}"/>
    <hyperlink ref="G199" r:id="rId352" xr:uid="{B00083CE-6AEE-4F3F-BD70-7CA3E2CEB736}"/>
    <hyperlink ref="G200" r:id="rId353" xr:uid="{E8F08E7B-9549-42E4-B238-B8C72ADCC94B}"/>
    <hyperlink ref="G201" r:id="rId354" xr:uid="{9EDAE831-4601-45F2-9614-EE5AEBBF0D31}"/>
    <hyperlink ref="G202" r:id="rId355" xr:uid="{C3F5399F-5BF1-4540-A680-3E61130A29E9}"/>
    <hyperlink ref="G190" r:id="rId356" display="https://scholar.google.co.id/citations?view_op=view_citation&amp;hl=id&amp;user=awZS60EAAAAJ&amp;sortby=pubdate&amp;citation_for_view=awZS60EAAAAJ:qjMakFHDy7sC" xr:uid="{6A8C900F-2568-404B-B0D4-160945A92619}"/>
    <hyperlink ref="G191" r:id="rId357" display="https://scholar.google.co.id/citations?view_op=view_citation&amp;hl=id&amp;user=awZS60EAAAAJ&amp;sortby=pubdate&amp;citation_for_view=awZS60EAAAAJ:UebtZRa9Y70C" xr:uid="{F52ACA72-297B-4943-8D51-8B38EF7FC845}"/>
    <hyperlink ref="G192" r:id="rId358" display="https://scholar.google.com/citations?view_op=view_citation&amp;hl=en&amp;user=QPJJNqoAAAAJ&amp;citation_for_view=QPJJNqoAAAAJ:2osOgNQ5qMEC" xr:uid="{23B3B0B0-ED4B-4042-AA64-6EAC8AE4A4D3}"/>
    <hyperlink ref="G193" r:id="rId359" display="https://scholar.google.com/citations?view_op=view_citation&amp;hl=en&amp;user=oO4uRaoAAAAJ&amp;sortby=pubdate&amp;citation_for_view=oO4uRaoAAAAJ:YsMSGLbcyi4C" xr:uid="{84E70DB6-C2B6-4738-ADCA-C064535CC50C}"/>
    <hyperlink ref="J84" r:id="rId360" xr:uid="{B645DB67-2072-46EC-8192-807846AAA405}"/>
    <hyperlink ref="J180" r:id="rId361" xr:uid="{70D8FE90-B90A-4268-A602-91E72911157A}"/>
  </hyperlinks>
  <pageMargins left="0.7" right="0.7" top="0.75" bottom="0.75" header="0" footer="0"/>
  <pageSetup orientation="landscape"/>
  <drawing r:id="rId36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9EB19-29D9-B544-80F1-8E82ED002242}">
  <dimension ref="A1:E92"/>
  <sheetViews>
    <sheetView topLeftCell="A91" workbookViewId="0">
      <selection activeCell="B3" sqref="B3:B6"/>
    </sheetView>
  </sheetViews>
  <sheetFormatPr defaultColWidth="11.125" defaultRowHeight="15.75" x14ac:dyDescent="0.25"/>
  <cols>
    <col min="1" max="1" width="5.375" customWidth="1"/>
    <col min="2" max="2" width="32.625" customWidth="1"/>
    <col min="3" max="3" width="42.375" customWidth="1"/>
    <col min="4" max="4" width="22" customWidth="1"/>
    <col min="5" max="5" width="39.75" customWidth="1"/>
    <col min="6" max="6" width="12.125" customWidth="1"/>
  </cols>
  <sheetData>
    <row r="1" spans="1:5" x14ac:dyDescent="0.25">
      <c r="A1" s="83" t="s">
        <v>276</v>
      </c>
    </row>
    <row r="3" spans="1:5" x14ac:dyDescent="0.25">
      <c r="A3" s="526" t="s">
        <v>19</v>
      </c>
      <c r="B3" s="526" t="s">
        <v>20</v>
      </c>
      <c r="C3" s="541" t="s">
        <v>35</v>
      </c>
      <c r="D3" s="549"/>
      <c r="E3" s="549"/>
    </row>
    <row r="4" spans="1:5" x14ac:dyDescent="0.25">
      <c r="A4" s="527"/>
      <c r="B4" s="527"/>
      <c r="C4" s="548" t="s">
        <v>51</v>
      </c>
      <c r="D4" s="548" t="s">
        <v>52</v>
      </c>
      <c r="E4" s="548" t="s">
        <v>53</v>
      </c>
    </row>
    <row r="5" spans="1:5" x14ac:dyDescent="0.25">
      <c r="A5" s="527"/>
      <c r="B5" s="527"/>
      <c r="C5" s="527"/>
      <c r="D5" s="527"/>
      <c r="E5" s="527"/>
    </row>
    <row r="6" spans="1:5" x14ac:dyDescent="0.25">
      <c r="A6" s="528"/>
      <c r="B6" s="528"/>
      <c r="C6" s="528"/>
      <c r="D6" s="528"/>
      <c r="E6" s="528"/>
    </row>
    <row r="7" spans="1:5" x14ac:dyDescent="0.25">
      <c r="A7" s="73">
        <v>0</v>
      </c>
      <c r="B7" s="73">
        <v>1</v>
      </c>
      <c r="C7" s="73">
        <v>23</v>
      </c>
      <c r="D7" s="73">
        <v>24</v>
      </c>
      <c r="E7" s="73">
        <v>25</v>
      </c>
    </row>
    <row r="8" spans="1:5" ht="78.75" x14ac:dyDescent="0.25">
      <c r="A8" s="105">
        <v>1</v>
      </c>
      <c r="B8" s="108" t="s">
        <v>330</v>
      </c>
      <c r="C8" s="159" t="s">
        <v>1017</v>
      </c>
      <c r="D8" s="159" t="s">
        <v>1018</v>
      </c>
      <c r="E8" s="160" t="s">
        <v>1019</v>
      </c>
    </row>
    <row r="9" spans="1:5" ht="63" x14ac:dyDescent="0.25">
      <c r="A9" s="105"/>
      <c r="B9" s="112"/>
      <c r="C9" s="161" t="s">
        <v>1020</v>
      </c>
      <c r="D9" s="162"/>
      <c r="E9" s="145" t="s">
        <v>1021</v>
      </c>
    </row>
    <row r="10" spans="1:5" ht="47.25" x14ac:dyDescent="0.25">
      <c r="A10" s="105"/>
      <c r="B10" s="112"/>
      <c r="C10" s="161" t="s">
        <v>1022</v>
      </c>
      <c r="D10" s="162"/>
      <c r="E10" s="162"/>
    </row>
    <row r="11" spans="1:5" ht="47.25" x14ac:dyDescent="0.25">
      <c r="A11" s="105"/>
      <c r="B11" s="112"/>
      <c r="C11" s="161" t="s">
        <v>1023</v>
      </c>
      <c r="D11" s="162"/>
      <c r="E11" s="162"/>
    </row>
    <row r="12" spans="1:5" ht="47.25" x14ac:dyDescent="0.25">
      <c r="A12" s="105">
        <v>2</v>
      </c>
      <c r="B12" s="112" t="s">
        <v>336</v>
      </c>
      <c r="C12" s="159" t="s">
        <v>1024</v>
      </c>
      <c r="D12" s="162"/>
      <c r="E12" s="163"/>
    </row>
    <row r="13" spans="1:5" ht="47.25" x14ac:dyDescent="0.25">
      <c r="A13" s="105"/>
      <c r="B13" s="112"/>
      <c r="C13" s="161" t="s">
        <v>1025</v>
      </c>
      <c r="D13" s="164"/>
      <c r="E13" s="164"/>
    </row>
    <row r="14" spans="1:5" ht="63" x14ac:dyDescent="0.25">
      <c r="A14" s="105"/>
      <c r="B14" s="112"/>
      <c r="C14" s="161" t="s">
        <v>1026</v>
      </c>
      <c r="D14" s="164"/>
      <c r="E14" s="164"/>
    </row>
    <row r="15" spans="1:5" ht="63" x14ac:dyDescent="0.25">
      <c r="A15" s="105"/>
      <c r="B15" s="112"/>
      <c r="C15" s="161" t="s">
        <v>1027</v>
      </c>
      <c r="D15" s="164"/>
      <c r="E15" s="164"/>
    </row>
    <row r="16" spans="1:5" ht="31.5" x14ac:dyDescent="0.25">
      <c r="A16" s="105"/>
      <c r="B16" s="112"/>
      <c r="C16" s="159" t="s">
        <v>1028</v>
      </c>
      <c r="D16" s="164"/>
      <c r="E16" s="164"/>
    </row>
    <row r="17" spans="1:5" ht="47.25" x14ac:dyDescent="0.25">
      <c r="A17" s="105"/>
      <c r="B17" s="112"/>
      <c r="C17" s="161" t="s">
        <v>1029</v>
      </c>
      <c r="D17" s="164"/>
      <c r="E17" s="164"/>
    </row>
    <row r="18" spans="1:5" ht="78.75" x14ac:dyDescent="0.25">
      <c r="A18" s="105">
        <v>3</v>
      </c>
      <c r="B18" s="112" t="s">
        <v>339</v>
      </c>
      <c r="C18" s="159" t="s">
        <v>1025</v>
      </c>
      <c r="D18" s="164"/>
      <c r="E18" s="158" t="s">
        <v>1030</v>
      </c>
    </row>
    <row r="19" spans="1:5" ht="63" x14ac:dyDescent="0.25">
      <c r="A19" s="105"/>
      <c r="B19" s="112"/>
      <c r="C19" s="161" t="s">
        <v>1031</v>
      </c>
      <c r="D19" s="164"/>
      <c r="E19" s="165"/>
    </row>
    <row r="20" spans="1:5" ht="47.25" x14ac:dyDescent="0.25">
      <c r="A20" s="105"/>
      <c r="B20" s="112"/>
      <c r="C20" s="161" t="s">
        <v>1032</v>
      </c>
      <c r="D20" s="164"/>
      <c r="E20" s="165"/>
    </row>
    <row r="21" spans="1:5" ht="31.5" x14ac:dyDescent="0.25">
      <c r="A21" s="105"/>
      <c r="B21" s="112"/>
      <c r="C21" s="159" t="s">
        <v>1033</v>
      </c>
      <c r="D21" s="164"/>
      <c r="E21" s="165"/>
    </row>
    <row r="22" spans="1:5" ht="63" x14ac:dyDescent="0.25">
      <c r="A22" s="105"/>
      <c r="B22" s="166"/>
      <c r="C22" s="159" t="s">
        <v>1034</v>
      </c>
      <c r="D22" s="164"/>
      <c r="E22" s="165"/>
    </row>
    <row r="23" spans="1:5" ht="63" x14ac:dyDescent="0.25">
      <c r="A23" s="105">
        <v>4</v>
      </c>
      <c r="B23" s="166" t="s">
        <v>342</v>
      </c>
      <c r="C23" s="159" t="s">
        <v>1035</v>
      </c>
      <c r="D23" s="164"/>
      <c r="E23" s="126" t="s">
        <v>1036</v>
      </c>
    </row>
    <row r="24" spans="1:5" ht="78.75" x14ac:dyDescent="0.25">
      <c r="A24" s="105"/>
      <c r="B24" s="112"/>
      <c r="C24" s="161" t="s">
        <v>1037</v>
      </c>
      <c r="D24" s="164"/>
      <c r="E24" s="158" t="s">
        <v>1038</v>
      </c>
    </row>
    <row r="25" spans="1:5" ht="63" x14ac:dyDescent="0.25">
      <c r="A25" s="105"/>
      <c r="B25" s="112"/>
      <c r="C25" s="161" t="s">
        <v>1039</v>
      </c>
      <c r="D25" s="164"/>
      <c r="E25" s="158" t="s">
        <v>1040</v>
      </c>
    </row>
    <row r="26" spans="1:5" ht="78.75" x14ac:dyDescent="0.25">
      <c r="A26" s="105"/>
      <c r="B26" s="112"/>
      <c r="C26" s="161" t="s">
        <v>1041</v>
      </c>
      <c r="D26" s="165"/>
      <c r="E26" s="158" t="s">
        <v>1042</v>
      </c>
    </row>
    <row r="27" spans="1:5" ht="31.5" x14ac:dyDescent="0.25">
      <c r="A27" s="105"/>
      <c r="B27" s="112"/>
      <c r="C27" s="167"/>
      <c r="D27" s="164"/>
      <c r="E27" s="158" t="s">
        <v>1043</v>
      </c>
    </row>
    <row r="28" spans="1:5" ht="31.5" x14ac:dyDescent="0.25">
      <c r="A28" s="105"/>
      <c r="B28" s="112"/>
      <c r="C28" s="167"/>
      <c r="D28" s="164"/>
      <c r="E28" s="158" t="s">
        <v>1044</v>
      </c>
    </row>
    <row r="29" spans="1:5" ht="31.5" x14ac:dyDescent="0.25">
      <c r="A29" s="105"/>
      <c r="B29" s="112"/>
      <c r="C29" s="167"/>
      <c r="D29" s="164"/>
      <c r="E29" s="158" t="s">
        <v>1045</v>
      </c>
    </row>
    <row r="30" spans="1:5" ht="47.25" x14ac:dyDescent="0.25">
      <c r="A30" s="105">
        <v>5</v>
      </c>
      <c r="B30" s="112" t="s">
        <v>344</v>
      </c>
      <c r="C30" s="159" t="s">
        <v>1046</v>
      </c>
      <c r="D30" s="153" t="s">
        <v>1047</v>
      </c>
      <c r="E30" s="126" t="s">
        <v>1048</v>
      </c>
    </row>
    <row r="31" spans="1:5" ht="78.75" x14ac:dyDescent="0.25">
      <c r="A31" s="105"/>
      <c r="B31" s="112"/>
      <c r="C31" s="159" t="s">
        <v>1049</v>
      </c>
      <c r="D31" s="164"/>
      <c r="E31" s="158" t="s">
        <v>1050</v>
      </c>
    </row>
    <row r="32" spans="1:5" ht="63" x14ac:dyDescent="0.25">
      <c r="A32" s="105"/>
      <c r="B32" s="112"/>
      <c r="C32" s="159" t="s">
        <v>1031</v>
      </c>
      <c r="D32" s="164"/>
      <c r="E32" s="158" t="s">
        <v>1051</v>
      </c>
    </row>
    <row r="33" spans="1:5" ht="63" x14ac:dyDescent="0.25">
      <c r="A33" s="105"/>
      <c r="B33" s="112"/>
      <c r="C33" s="159" t="s">
        <v>1052</v>
      </c>
      <c r="D33" s="116"/>
      <c r="E33" s="158" t="s">
        <v>1053</v>
      </c>
    </row>
    <row r="34" spans="1:5" ht="31.5" x14ac:dyDescent="0.25">
      <c r="A34" s="105"/>
      <c r="B34" s="112"/>
      <c r="C34" s="161" t="s">
        <v>1054</v>
      </c>
      <c r="D34" s="116"/>
      <c r="E34" s="168"/>
    </row>
    <row r="35" spans="1:5" ht="78.75" x14ac:dyDescent="0.25">
      <c r="A35" s="105">
        <v>6</v>
      </c>
      <c r="B35" s="112" t="s">
        <v>346</v>
      </c>
      <c r="C35" s="159" t="s">
        <v>1055</v>
      </c>
      <c r="D35" s="126" t="s">
        <v>1056</v>
      </c>
      <c r="E35" s="169" t="s">
        <v>1057</v>
      </c>
    </row>
    <row r="36" spans="1:5" ht="63" x14ac:dyDescent="0.25">
      <c r="A36" s="105"/>
      <c r="B36" s="112"/>
      <c r="C36" s="159" t="s">
        <v>1058</v>
      </c>
      <c r="D36" s="158" t="s">
        <v>1059</v>
      </c>
      <c r="E36" s="168"/>
    </row>
    <row r="37" spans="1:5" ht="31.5" x14ac:dyDescent="0.25">
      <c r="A37" s="105"/>
      <c r="B37" s="112"/>
      <c r="C37" s="159" t="s">
        <v>1054</v>
      </c>
      <c r="D37" s="158" t="s">
        <v>1060</v>
      </c>
      <c r="E37" s="164"/>
    </row>
    <row r="38" spans="1:5" ht="78.75" x14ac:dyDescent="0.25">
      <c r="A38" s="105"/>
      <c r="B38" s="112"/>
      <c r="C38" s="159" t="s">
        <v>1061</v>
      </c>
      <c r="D38" s="158" t="s">
        <v>1062</v>
      </c>
      <c r="E38" s="164"/>
    </row>
    <row r="39" spans="1:5" ht="31.5" x14ac:dyDescent="0.25">
      <c r="A39" s="105"/>
      <c r="B39" s="112"/>
      <c r="C39" s="160" t="s">
        <v>1063</v>
      </c>
      <c r="D39" s="163"/>
      <c r="E39" s="164"/>
    </row>
    <row r="40" spans="1:5" ht="90" x14ac:dyDescent="0.25">
      <c r="A40" s="105">
        <v>7</v>
      </c>
      <c r="B40" s="112" t="s">
        <v>348</v>
      </c>
      <c r="C40" s="159" t="s">
        <v>1064</v>
      </c>
      <c r="D40" s="113" t="s">
        <v>1065</v>
      </c>
      <c r="E40" s="170" t="s">
        <v>1066</v>
      </c>
    </row>
    <row r="41" spans="1:5" ht="78.75" x14ac:dyDescent="0.25">
      <c r="A41" s="105"/>
      <c r="B41" s="112"/>
      <c r="C41" s="159" t="s">
        <v>1061</v>
      </c>
      <c r="D41" s="164"/>
      <c r="E41" s="169" t="s">
        <v>1057</v>
      </c>
    </row>
    <row r="42" spans="1:5" ht="47.25" x14ac:dyDescent="0.25">
      <c r="A42" s="105"/>
      <c r="B42" s="112"/>
      <c r="C42" s="159" t="s">
        <v>1067</v>
      </c>
      <c r="D42" s="164"/>
      <c r="E42" s="171"/>
    </row>
    <row r="43" spans="1:5" ht="78.75" x14ac:dyDescent="0.25">
      <c r="A43" s="105">
        <v>8</v>
      </c>
      <c r="B43" s="112" t="s">
        <v>350</v>
      </c>
      <c r="C43" s="159" t="s">
        <v>1032</v>
      </c>
      <c r="D43" s="164"/>
      <c r="E43" s="126" t="s">
        <v>1068</v>
      </c>
    </row>
    <row r="44" spans="1:5" ht="63" x14ac:dyDescent="0.25">
      <c r="A44" s="105"/>
      <c r="B44" s="112"/>
      <c r="C44" s="161" t="s">
        <v>1023</v>
      </c>
      <c r="D44" s="164"/>
      <c r="E44" s="126" t="s">
        <v>1069</v>
      </c>
    </row>
    <row r="45" spans="1:5" ht="63" x14ac:dyDescent="0.25">
      <c r="A45" s="105"/>
      <c r="B45" s="112"/>
      <c r="C45" s="161" t="s">
        <v>1031</v>
      </c>
      <c r="D45" s="164"/>
      <c r="E45" s="164"/>
    </row>
    <row r="46" spans="1:5" ht="63" x14ac:dyDescent="0.25">
      <c r="A46" s="105">
        <v>9</v>
      </c>
      <c r="B46" s="112" t="s">
        <v>353</v>
      </c>
      <c r="C46" s="172"/>
      <c r="D46" s="164"/>
      <c r="E46" s="126" t="s">
        <v>1069</v>
      </c>
    </row>
    <row r="47" spans="1:5" ht="78.75" x14ac:dyDescent="0.25">
      <c r="A47" s="105">
        <v>10</v>
      </c>
      <c r="B47" s="112" t="s">
        <v>354</v>
      </c>
      <c r="C47" s="159" t="s">
        <v>1031</v>
      </c>
      <c r="D47" s="173"/>
      <c r="E47" s="169" t="s">
        <v>1070</v>
      </c>
    </row>
    <row r="48" spans="1:5" ht="47.25" x14ac:dyDescent="0.25">
      <c r="A48" s="105"/>
      <c r="B48" s="112"/>
      <c r="C48" s="159" t="s">
        <v>1072</v>
      </c>
      <c r="D48" s="174"/>
      <c r="E48" s="175"/>
    </row>
    <row r="49" spans="1:5" ht="47.25" x14ac:dyDescent="0.25">
      <c r="A49" s="105"/>
      <c r="B49" s="112"/>
      <c r="C49" s="159" t="s">
        <v>1073</v>
      </c>
      <c r="D49" s="174"/>
      <c r="E49" s="175"/>
    </row>
    <row r="50" spans="1:5" ht="63" x14ac:dyDescent="0.25">
      <c r="A50" s="105"/>
      <c r="B50" s="112"/>
      <c r="C50" s="193" t="s">
        <v>1071</v>
      </c>
      <c r="D50" s="128"/>
      <c r="E50" s="175"/>
    </row>
    <row r="51" spans="1:5" ht="75" x14ac:dyDescent="0.25">
      <c r="A51" s="105">
        <v>11</v>
      </c>
      <c r="B51" s="112" t="s">
        <v>356</v>
      </c>
      <c r="C51" s="161" t="s">
        <v>1025</v>
      </c>
      <c r="D51" s="114" t="s">
        <v>1074</v>
      </c>
      <c r="E51" s="169" t="s">
        <v>1075</v>
      </c>
    </row>
    <row r="52" spans="1:5" ht="47.25" x14ac:dyDescent="0.25">
      <c r="A52" s="105"/>
      <c r="B52" s="112"/>
      <c r="C52" s="159" t="s">
        <v>1076</v>
      </c>
      <c r="D52" s="164"/>
      <c r="E52" s="175"/>
    </row>
    <row r="53" spans="1:5" ht="47.25" x14ac:dyDescent="0.25">
      <c r="A53" s="105">
        <v>12</v>
      </c>
      <c r="B53" s="112" t="s">
        <v>358</v>
      </c>
      <c r="C53" s="161" t="s">
        <v>1077</v>
      </c>
      <c r="D53" s="164"/>
      <c r="E53" s="163"/>
    </row>
    <row r="54" spans="1:5" ht="47.25" x14ac:dyDescent="0.25">
      <c r="A54" s="105"/>
      <c r="B54" s="112"/>
      <c r="C54" s="161" t="s">
        <v>1078</v>
      </c>
      <c r="D54" s="164"/>
      <c r="E54" s="164"/>
    </row>
    <row r="55" spans="1:5" ht="31.5" x14ac:dyDescent="0.25">
      <c r="A55" s="105"/>
      <c r="B55" s="112"/>
      <c r="C55" s="161" t="s">
        <v>1079</v>
      </c>
      <c r="D55" s="164"/>
      <c r="E55" s="164"/>
    </row>
    <row r="56" spans="1:5" ht="63" x14ac:dyDescent="0.25">
      <c r="A56" s="105">
        <v>13</v>
      </c>
      <c r="B56" s="112" t="s">
        <v>360</v>
      </c>
      <c r="C56" s="159" t="s">
        <v>1080</v>
      </c>
      <c r="D56" s="164"/>
      <c r="E56" s="126" t="s">
        <v>1069</v>
      </c>
    </row>
    <row r="57" spans="1:5" ht="47.25" x14ac:dyDescent="0.25">
      <c r="A57" s="105"/>
      <c r="B57" s="112"/>
      <c r="C57" s="161" t="s">
        <v>1081</v>
      </c>
      <c r="D57" s="164"/>
      <c r="E57" s="126" t="s">
        <v>1082</v>
      </c>
    </row>
    <row r="58" spans="1:5" ht="78.75" x14ac:dyDescent="0.25">
      <c r="A58" s="105">
        <v>14</v>
      </c>
      <c r="B58" s="112" t="s">
        <v>363</v>
      </c>
      <c r="C58" s="159" t="s">
        <v>1025</v>
      </c>
      <c r="D58" s="173"/>
      <c r="E58" s="126" t="s">
        <v>1083</v>
      </c>
    </row>
    <row r="59" spans="1:5" ht="78.75" x14ac:dyDescent="0.25">
      <c r="A59" s="105"/>
      <c r="B59" s="112"/>
      <c r="C59" s="161" t="s">
        <v>1084</v>
      </c>
      <c r="D59" s="174"/>
      <c r="E59" s="160" t="s">
        <v>1085</v>
      </c>
    </row>
    <row r="60" spans="1:5" ht="47.25" x14ac:dyDescent="0.25">
      <c r="A60" s="105"/>
      <c r="B60" s="112"/>
      <c r="C60" s="159" t="s">
        <v>1072</v>
      </c>
      <c r="D60" s="174"/>
      <c r="E60" s="174"/>
    </row>
    <row r="61" spans="1:5" ht="63" x14ac:dyDescent="0.25">
      <c r="A61" s="105"/>
      <c r="B61" s="112"/>
      <c r="C61" s="161" t="s">
        <v>1031</v>
      </c>
      <c r="D61" s="174"/>
      <c r="E61" s="174"/>
    </row>
    <row r="62" spans="1:5" ht="63" x14ac:dyDescent="0.25">
      <c r="A62" s="105">
        <v>15</v>
      </c>
      <c r="B62" s="112" t="s">
        <v>365</v>
      </c>
      <c r="C62" s="161" t="s">
        <v>1086</v>
      </c>
      <c r="D62" s="169" t="s">
        <v>1087</v>
      </c>
      <c r="E62" s="169" t="s">
        <v>1075</v>
      </c>
    </row>
    <row r="63" spans="1:5" ht="47.25" x14ac:dyDescent="0.25">
      <c r="A63" s="105"/>
      <c r="B63" s="112"/>
      <c r="C63" s="161" t="s">
        <v>1088</v>
      </c>
      <c r="D63" s="174"/>
      <c r="E63" s="177" t="s">
        <v>1089</v>
      </c>
    </row>
    <row r="64" spans="1:5" ht="94.5" x14ac:dyDescent="0.25">
      <c r="A64" s="105">
        <v>16</v>
      </c>
      <c r="B64" s="112" t="s">
        <v>366</v>
      </c>
      <c r="C64" s="159" t="s">
        <v>1090</v>
      </c>
      <c r="D64" s="114" t="s">
        <v>1074</v>
      </c>
      <c r="E64" s="177" t="s">
        <v>1091</v>
      </c>
    </row>
    <row r="65" spans="1:5" ht="78.75" x14ac:dyDescent="0.25">
      <c r="A65" s="105"/>
      <c r="B65" s="112"/>
      <c r="C65" s="161" t="s">
        <v>1092</v>
      </c>
      <c r="D65" s="174"/>
      <c r="E65" s="177" t="s">
        <v>1038</v>
      </c>
    </row>
    <row r="66" spans="1:5" ht="31.5" x14ac:dyDescent="0.25">
      <c r="A66" s="105"/>
      <c r="B66" s="112"/>
      <c r="C66" s="161" t="s">
        <v>1093</v>
      </c>
      <c r="D66" s="174"/>
      <c r="E66" s="178"/>
    </row>
    <row r="67" spans="1:5" ht="47.25" x14ac:dyDescent="0.25">
      <c r="A67" s="105"/>
      <c r="B67" s="112"/>
      <c r="C67" s="161" t="s">
        <v>1094</v>
      </c>
      <c r="D67" s="174"/>
      <c r="E67" s="164"/>
    </row>
    <row r="68" spans="1:5" ht="63" x14ac:dyDescent="0.25">
      <c r="A68" s="105"/>
      <c r="B68" s="112"/>
      <c r="C68" s="161" t="s">
        <v>1095</v>
      </c>
      <c r="D68" s="174"/>
      <c r="E68" s="164"/>
    </row>
    <row r="69" spans="1:5" ht="47.25" x14ac:dyDescent="0.25">
      <c r="A69" s="105"/>
      <c r="B69" s="112"/>
      <c r="C69" s="160" t="s">
        <v>1096</v>
      </c>
      <c r="D69" s="175"/>
      <c r="E69" s="175"/>
    </row>
    <row r="70" spans="1:5" ht="47.25" x14ac:dyDescent="0.25">
      <c r="A70" s="105"/>
      <c r="B70" s="112"/>
      <c r="C70" s="160" t="s">
        <v>1097</v>
      </c>
      <c r="D70" s="128"/>
      <c r="E70" s="175"/>
    </row>
    <row r="71" spans="1:5" ht="78.75" x14ac:dyDescent="0.25">
      <c r="A71" s="105"/>
      <c r="B71" s="112"/>
      <c r="C71" s="159" t="s">
        <v>1041</v>
      </c>
      <c r="D71" s="128"/>
      <c r="E71" s="175"/>
    </row>
    <row r="72" spans="1:5" ht="78.75" x14ac:dyDescent="0.25">
      <c r="A72" s="105">
        <v>17</v>
      </c>
      <c r="B72" s="112" t="s">
        <v>368</v>
      </c>
      <c r="C72" s="159" t="s">
        <v>1098</v>
      </c>
      <c r="D72" s="114" t="s">
        <v>1074</v>
      </c>
      <c r="E72" s="126" t="s">
        <v>1098</v>
      </c>
    </row>
    <row r="73" spans="1:5" ht="47.25" x14ac:dyDescent="0.25">
      <c r="A73" s="105"/>
      <c r="B73" s="112"/>
      <c r="C73" s="159" t="s">
        <v>1046</v>
      </c>
      <c r="D73" s="164"/>
      <c r="E73" s="126" t="s">
        <v>1048</v>
      </c>
    </row>
    <row r="74" spans="1:5" ht="78.75" x14ac:dyDescent="0.25">
      <c r="A74" s="105"/>
      <c r="B74" s="112"/>
      <c r="C74" s="159" t="s">
        <v>1099</v>
      </c>
      <c r="D74" s="164"/>
      <c r="E74" s="126" t="s">
        <v>1070</v>
      </c>
    </row>
    <row r="75" spans="1:5" ht="63" x14ac:dyDescent="0.25">
      <c r="A75" s="105"/>
      <c r="B75" s="112"/>
      <c r="C75" s="159" t="s">
        <v>1031</v>
      </c>
      <c r="D75" s="164"/>
      <c r="E75" s="126" t="s">
        <v>1069</v>
      </c>
    </row>
    <row r="76" spans="1:5" ht="47.25" x14ac:dyDescent="0.25">
      <c r="A76" s="105"/>
      <c r="B76" s="112"/>
      <c r="C76" s="159" t="s">
        <v>1100</v>
      </c>
      <c r="D76" s="164"/>
      <c r="E76" s="116"/>
    </row>
    <row r="77" spans="1:5" ht="47.25" x14ac:dyDescent="0.25">
      <c r="A77" s="105"/>
      <c r="B77" s="112"/>
      <c r="C77" s="159" t="s">
        <v>1101</v>
      </c>
      <c r="D77" s="164"/>
      <c r="E77" s="116"/>
    </row>
    <row r="78" spans="1:5" ht="120" x14ac:dyDescent="0.25">
      <c r="A78" s="105">
        <v>18</v>
      </c>
      <c r="B78" s="112" t="s">
        <v>369</v>
      </c>
      <c r="C78" s="159" t="s">
        <v>1055</v>
      </c>
      <c r="D78" s="114" t="s">
        <v>1102</v>
      </c>
      <c r="E78" s="126" t="s">
        <v>1069</v>
      </c>
    </row>
    <row r="79" spans="1:5" ht="47.25" x14ac:dyDescent="0.25">
      <c r="A79" s="105"/>
      <c r="B79" s="112"/>
      <c r="C79" s="159" t="s">
        <v>1103</v>
      </c>
      <c r="D79" s="164"/>
      <c r="E79" s="164"/>
    </row>
    <row r="80" spans="1:5" ht="47.25" x14ac:dyDescent="0.25">
      <c r="A80" s="105"/>
      <c r="B80" s="112"/>
      <c r="C80" s="159" t="s">
        <v>1058</v>
      </c>
      <c r="D80" s="164"/>
      <c r="E80" s="164"/>
    </row>
    <row r="81" spans="1:5" ht="78.75" x14ac:dyDescent="0.25">
      <c r="A81" s="179"/>
      <c r="B81" s="108"/>
      <c r="C81" s="159" t="s">
        <v>1041</v>
      </c>
      <c r="D81" s="172"/>
      <c r="E81" s="176"/>
    </row>
    <row r="82" spans="1:5" ht="75" x14ac:dyDescent="0.25">
      <c r="A82" s="105">
        <v>19</v>
      </c>
      <c r="B82" s="112" t="s">
        <v>371</v>
      </c>
      <c r="C82" s="159" t="s">
        <v>1104</v>
      </c>
      <c r="D82" s="114" t="s">
        <v>1105</v>
      </c>
      <c r="E82" s="126" t="s">
        <v>1106</v>
      </c>
    </row>
    <row r="83" spans="1:5" ht="47.25" x14ac:dyDescent="0.25">
      <c r="A83" s="105"/>
      <c r="B83" s="112"/>
      <c r="C83" s="159" t="s">
        <v>1058</v>
      </c>
      <c r="D83" s="164"/>
      <c r="E83" s="116"/>
    </row>
    <row r="84" spans="1:5" ht="47.25" x14ac:dyDescent="0.25">
      <c r="A84" s="105"/>
      <c r="B84" s="112"/>
      <c r="C84" s="159" t="s">
        <v>1107</v>
      </c>
      <c r="D84" s="164"/>
      <c r="E84" s="164"/>
    </row>
    <row r="85" spans="1:5" ht="78.75" x14ac:dyDescent="0.25">
      <c r="A85" s="105"/>
      <c r="B85" s="112"/>
      <c r="C85" s="159" t="s">
        <v>1108</v>
      </c>
      <c r="D85" s="164"/>
      <c r="E85" s="164"/>
    </row>
    <row r="86" spans="1:5" ht="47.25" x14ac:dyDescent="0.25">
      <c r="A86" s="105"/>
      <c r="B86" s="112"/>
      <c r="C86" s="159" t="s">
        <v>1072</v>
      </c>
      <c r="D86" s="164"/>
      <c r="E86" s="164"/>
    </row>
    <row r="87" spans="1:5" ht="47.25" x14ac:dyDescent="0.25">
      <c r="A87" s="105"/>
      <c r="B87" s="112"/>
      <c r="C87" s="159" t="s">
        <v>1109</v>
      </c>
      <c r="D87" s="164"/>
      <c r="E87" s="164"/>
    </row>
    <row r="88" spans="1:5" ht="63" x14ac:dyDescent="0.25">
      <c r="A88" s="105"/>
      <c r="B88" s="112"/>
      <c r="C88" s="159" t="s">
        <v>1110</v>
      </c>
      <c r="D88" s="164"/>
      <c r="E88" s="164"/>
    </row>
    <row r="89" spans="1:5" ht="94.5" x14ac:dyDescent="0.25">
      <c r="A89" s="105"/>
      <c r="B89" s="112"/>
      <c r="C89" s="159" t="s">
        <v>1111</v>
      </c>
      <c r="D89" s="164"/>
      <c r="E89" s="164"/>
    </row>
    <row r="90" spans="1:5" ht="94.5" x14ac:dyDescent="0.25">
      <c r="A90" s="105">
        <v>20</v>
      </c>
      <c r="B90" s="112" t="s">
        <v>373</v>
      </c>
      <c r="C90" s="159" t="s">
        <v>1112</v>
      </c>
      <c r="D90" s="164"/>
      <c r="E90" s="177" t="s">
        <v>1091</v>
      </c>
    </row>
    <row r="91" spans="1:5" ht="31.5" x14ac:dyDescent="0.25">
      <c r="A91" s="105"/>
      <c r="B91" s="112"/>
      <c r="C91" s="176"/>
      <c r="D91" s="164"/>
      <c r="E91" s="158" t="s">
        <v>1051</v>
      </c>
    </row>
    <row r="92" spans="1:5" ht="31.5" x14ac:dyDescent="0.25">
      <c r="A92" s="105">
        <v>21</v>
      </c>
      <c r="B92" s="112" t="s">
        <v>375</v>
      </c>
      <c r="C92" s="159" t="s">
        <v>1113</v>
      </c>
      <c r="D92" s="164"/>
      <c r="E92" s="164"/>
    </row>
  </sheetData>
  <mergeCells count="6">
    <mergeCell ref="D4:D6"/>
    <mergeCell ref="E4:E6"/>
    <mergeCell ref="C4:C6"/>
    <mergeCell ref="A3:A6"/>
    <mergeCell ref="B3:B6"/>
    <mergeCell ref="C3:E3"/>
  </mergeCells>
  <hyperlinks>
    <hyperlink ref="C8" r:id="rId1" xr:uid="{4E85D28A-2966-413B-AA7D-D88F080B6545}"/>
    <hyperlink ref="D8" r:id="rId2" xr:uid="{46493165-3EE5-4999-A922-E20001449181}"/>
    <hyperlink ref="E8" r:id="rId3" xr:uid="{6D1A45BB-615B-41C3-BF62-BD65F6FC613F}"/>
    <hyperlink ref="C9" r:id="rId4" xr:uid="{BAC24896-9C87-48F1-AB8D-7BCAF53981FB}"/>
    <hyperlink ref="E9" r:id="rId5" xr:uid="{99D401A3-6A4A-4035-B51E-773F0089BDB1}"/>
    <hyperlink ref="C10" r:id="rId6" xr:uid="{2EC83766-A0F5-47B9-9985-27E4763EF19B}"/>
    <hyperlink ref="C11" r:id="rId7" xr:uid="{1B39E880-188C-4B30-9ECB-63303B080895}"/>
    <hyperlink ref="C12" r:id="rId8" xr:uid="{E6464CCA-B61A-4C94-82F9-BD0FA641E1FC}"/>
    <hyperlink ref="C13" r:id="rId9" xr:uid="{E7094459-B378-422E-969D-F3DC55E1B34F}"/>
    <hyperlink ref="C14" r:id="rId10" xr:uid="{24B2DD66-095B-4440-8FBD-93D923045D2C}"/>
    <hyperlink ref="C15" r:id="rId11" xr:uid="{4A573F8F-C247-4A4D-9BA8-19C2C7107D86}"/>
    <hyperlink ref="C16" r:id="rId12" xr:uid="{0A46C3A0-8A24-45A3-B502-EB9C6A18A4A9}"/>
    <hyperlink ref="C17" r:id="rId13" xr:uid="{A0847852-7CFA-47EB-A558-EB50C7635BB1}"/>
    <hyperlink ref="C18" r:id="rId14" xr:uid="{97018492-968A-4B9F-9907-ED3C493DD2D3}"/>
    <hyperlink ref="E18" r:id="rId15" xr:uid="{23C72EF2-EB21-401B-A8DD-102D96F3B40D}"/>
    <hyperlink ref="C19" r:id="rId16" xr:uid="{940B3509-7CF4-40E8-B76C-12B48F24E320}"/>
    <hyperlink ref="C20" r:id="rId17" xr:uid="{378F9BFF-D512-468F-8F44-BC7D821F9610}"/>
    <hyperlink ref="C21" r:id="rId18" xr:uid="{C1BA8A5F-8EBF-4E65-88E0-8BF00C482223}"/>
    <hyperlink ref="C22" r:id="rId19" xr:uid="{3B531D8C-3C96-4056-BF00-E604DC94D8F4}"/>
    <hyperlink ref="C23" r:id="rId20" xr:uid="{189B4330-CFFB-4B6E-AE15-53D224E8F886}"/>
    <hyperlink ref="E23" r:id="rId21" xr:uid="{8268BEAC-D73B-4FD9-A07B-2B437789AAFE}"/>
    <hyperlink ref="C24" r:id="rId22" xr:uid="{2681EFA8-24C4-48DF-8C64-D0FD46C4D555}"/>
    <hyperlink ref="E24" r:id="rId23" xr:uid="{67D4192F-3745-49D8-8582-2F11CAF573C8}"/>
    <hyperlink ref="C25" r:id="rId24" xr:uid="{BDF10FD8-6EFF-4349-88BC-4AC09CAEA94C}"/>
    <hyperlink ref="E25" r:id="rId25" xr:uid="{D42A4D9C-C44C-4C09-89BA-856F5026CC9D}"/>
    <hyperlink ref="C26" r:id="rId26" xr:uid="{255F60A0-3B0A-44D3-BBBC-6C5FC219EC3E}"/>
    <hyperlink ref="E26" r:id="rId27" xr:uid="{B6E1B401-A5AA-4D89-8C6F-0A222995BFEC}"/>
    <hyperlink ref="E27" r:id="rId28" xr:uid="{671D8F5D-8629-49A1-8582-6B2D06DA809D}"/>
    <hyperlink ref="E28" r:id="rId29" xr:uid="{327B0515-6C98-4327-ADE0-9CEB8CC82FE2}"/>
    <hyperlink ref="E29" r:id="rId30" xr:uid="{6995AA96-295B-450F-BED2-A855357E1A06}"/>
    <hyperlink ref="C30" r:id="rId31" xr:uid="{FDC0F141-5FAE-42A6-A962-FA35C14251D1}"/>
    <hyperlink ref="D30" r:id="rId32" xr:uid="{7D1736B0-E54A-4534-BC2E-597E225A6092}"/>
    <hyperlink ref="E30" r:id="rId33" xr:uid="{09908E80-FBE5-41F7-B4BF-FED1EFEC7347}"/>
    <hyperlink ref="C31" r:id="rId34" xr:uid="{C5746550-7889-45D6-994E-6D5C4183390E}"/>
    <hyperlink ref="E31" r:id="rId35" xr:uid="{1F086096-A445-49F6-90ED-B64854A71610}"/>
    <hyperlink ref="C32" r:id="rId36" xr:uid="{D76453DF-965D-467A-8D78-747070AEF5E9}"/>
    <hyperlink ref="E32" r:id="rId37" xr:uid="{D4B67CF7-BBDD-4434-BBE8-90AF597A1393}"/>
    <hyperlink ref="C33" r:id="rId38" xr:uid="{9E072226-A52E-401F-BDB9-63F408FD309C}"/>
    <hyperlink ref="E33" r:id="rId39" xr:uid="{1F385976-AB11-4C2D-BA12-5B777FFC8341}"/>
    <hyperlink ref="C34" r:id="rId40" xr:uid="{1C9AAA65-B188-42CB-B376-A1D67F1CF251}"/>
    <hyperlink ref="C35" r:id="rId41" xr:uid="{409E8854-F07D-4A6D-B00D-8B1CDCF54D20}"/>
    <hyperlink ref="D35" r:id="rId42" xr:uid="{27D62BA4-BB3D-4E72-934D-90B1971BB344}"/>
    <hyperlink ref="E35" r:id="rId43" xr:uid="{7AAD9EDD-EE6F-413E-A86B-887E7D82F98D}"/>
    <hyperlink ref="D36" r:id="rId44" xr:uid="{31B4AC88-E75D-4B68-831C-7C754602CBAA}"/>
    <hyperlink ref="C37" r:id="rId45" xr:uid="{2EC3D321-4680-47E4-8731-4765B413B3CF}"/>
    <hyperlink ref="D37" r:id="rId46" xr:uid="{50AA2075-AA44-4620-BDAC-5B98C6683FC9}"/>
    <hyperlink ref="C38" r:id="rId47" xr:uid="{46585E3A-118C-459D-9666-7BE2B17EE1D3}"/>
    <hyperlink ref="D38" r:id="rId48" xr:uid="{9CFC3D97-B1F1-4C02-B500-129E0DE7466B}"/>
    <hyperlink ref="C39" r:id="rId49" xr:uid="{DD87E48C-BC81-47C1-BEF0-CEF5CA1A5D64}"/>
    <hyperlink ref="C40" r:id="rId50" xr:uid="{0BAC0D53-F23D-489F-96CC-C9F49C991917}"/>
    <hyperlink ref="D40" r:id="rId51" xr:uid="{556888AD-2A37-4BBD-B73B-779EC71C1A79}"/>
    <hyperlink ref="E40" r:id="rId52" xr:uid="{8383B026-45A9-4CFA-A00D-C75063D9E82E}"/>
    <hyperlink ref="C41" r:id="rId53" xr:uid="{31B553EF-0808-4F75-A729-37DAA2132189}"/>
    <hyperlink ref="E41" r:id="rId54" xr:uid="{3AEAC104-A175-42BE-9A5A-9381DDEFA652}"/>
    <hyperlink ref="C42" r:id="rId55" xr:uid="{A960A2CF-52AA-42B6-90C2-2B1B9E112AFD}"/>
    <hyperlink ref="C43" r:id="rId56" xr:uid="{314F62DC-FA0D-459B-91F3-6DA27A41699A}"/>
    <hyperlink ref="E43" r:id="rId57" xr:uid="{A822860B-40C5-417E-A4F2-64B9B7E54AA7}"/>
    <hyperlink ref="C44" r:id="rId58" xr:uid="{797191A8-101B-48EE-A9D8-9862ACD09F95}"/>
    <hyperlink ref="E44" r:id="rId59" xr:uid="{06F3E17F-D77F-49BB-B0C6-67C7061AD2C3}"/>
    <hyperlink ref="C45" r:id="rId60" xr:uid="{278B851B-9ECB-4535-86E8-334EB0DCA45F}"/>
    <hyperlink ref="E46" r:id="rId61" xr:uid="{0CCA301E-B0FF-47C0-A03D-E8D3F061B1B4}"/>
    <hyperlink ref="C47" r:id="rId62" xr:uid="{CB0BDFA8-37CB-499B-84F9-4312FEB75DAA}"/>
    <hyperlink ref="E47" r:id="rId63" xr:uid="{BAE27097-2203-43B7-9642-98A5046217C0}"/>
    <hyperlink ref="C48" r:id="rId64" xr:uid="{6D250DA5-8E59-4B9B-966D-14016F956BFF}"/>
    <hyperlink ref="C49" r:id="rId65" xr:uid="{62E7FABD-AB5D-4B8D-A6C0-644167C46A57}"/>
    <hyperlink ref="C51" r:id="rId66" xr:uid="{3C17847A-B125-43EC-9F3C-04721FECA235}"/>
    <hyperlink ref="D51" r:id="rId67" xr:uid="{DE4172EB-C0DB-4612-AEA7-3F6F023A2027}"/>
    <hyperlink ref="E51" r:id="rId68" xr:uid="{A009C620-69AC-4D34-98B7-0AA5338E8D4A}"/>
    <hyperlink ref="C52" r:id="rId69" xr:uid="{1E71A5D7-8607-4DCB-BCDD-8352431A1243}"/>
    <hyperlink ref="C53" r:id="rId70" xr:uid="{5125A395-CA9F-4BF6-8FE9-AA146EDBE0AD}"/>
    <hyperlink ref="C54" r:id="rId71" xr:uid="{81825651-17A7-488B-AA87-80CD38926D9D}"/>
    <hyperlink ref="C55" r:id="rId72" xr:uid="{30595282-04AC-407A-BFEC-8B5538B085E3}"/>
    <hyperlink ref="C56" r:id="rId73" xr:uid="{C0F61B76-B17E-4095-B663-B74CF54DD350}"/>
    <hyperlink ref="E56" r:id="rId74" xr:uid="{7C2981D5-0683-41FA-9750-8412720A8857}"/>
    <hyperlink ref="C57" r:id="rId75" xr:uid="{8B801BFE-D9DB-4DAF-A233-D67F2FFE720B}"/>
    <hyperlink ref="E57" r:id="rId76" xr:uid="{D6088153-804B-4814-8B17-64943CFCD660}"/>
    <hyperlink ref="C58" r:id="rId77" xr:uid="{EA21F841-7008-4C02-B879-2DE3B16D4846}"/>
    <hyperlink ref="E58" r:id="rId78" xr:uid="{5B61CCBE-3F6F-46CC-97F6-E10CD6443299}"/>
    <hyperlink ref="C59" r:id="rId79" xr:uid="{FA028226-D4EF-4A1F-ADC8-3C9E6CEED9A5}"/>
    <hyperlink ref="E59" r:id="rId80" xr:uid="{30A21E92-8473-46EE-B8EF-03C1C58AF9D6}"/>
    <hyperlink ref="C60" r:id="rId81" xr:uid="{B4504DBC-016B-4E63-852D-324949444212}"/>
    <hyperlink ref="C61" r:id="rId82" xr:uid="{15D7B7A7-79D3-4409-A74D-402540294EE9}"/>
    <hyperlink ref="C62" r:id="rId83" xr:uid="{3AF0EABC-ED7F-4FC7-A846-CF9ADA105E05}"/>
    <hyperlink ref="D62" r:id="rId84" xr:uid="{E5677E8E-CBB5-4498-8365-CBE2126E2E15}"/>
    <hyperlink ref="E62" r:id="rId85" xr:uid="{C9517C81-B0F1-410D-85E2-5F66203F16EC}"/>
    <hyperlink ref="C63" r:id="rId86" xr:uid="{A96469E1-4EE9-4695-9FE6-23B7159440E5}"/>
    <hyperlink ref="E63" r:id="rId87" xr:uid="{C35759F1-DA9A-4AD3-9600-C6D834B351CE}"/>
    <hyperlink ref="C64" r:id="rId88" xr:uid="{04BB6A30-DA55-4588-92C2-280785F5521A}"/>
    <hyperlink ref="D64" r:id="rId89" xr:uid="{6C901EC6-81D7-4C30-A4FF-5104D1C601EC}"/>
    <hyperlink ref="E64" r:id="rId90" xr:uid="{803C64C6-1FCA-41BC-9FAA-36381B9756C4}"/>
    <hyperlink ref="C65" r:id="rId91" xr:uid="{7150AC2A-F50E-42E0-B3A8-5424A34A32DB}"/>
    <hyperlink ref="E65" r:id="rId92" xr:uid="{33146C91-BB8E-4C60-90B2-F5A1781382ED}"/>
    <hyperlink ref="C66" r:id="rId93" xr:uid="{02CCC1F4-18B6-4F9A-8BCC-20B008262DCB}"/>
    <hyperlink ref="C67" r:id="rId94" xr:uid="{39361EE5-2536-49D8-862C-ADB171689213}"/>
    <hyperlink ref="C68" r:id="rId95" xr:uid="{612E1E3C-5CB8-4DB6-8AD6-299447CEA08A}"/>
    <hyperlink ref="C69" r:id="rId96" xr:uid="{E05BDF4C-BEE2-403D-B3CC-7D70DA97DEA0}"/>
    <hyperlink ref="C70" r:id="rId97" xr:uid="{459376D8-2F33-4FA8-AAC5-AA494BADD6D1}"/>
    <hyperlink ref="C71" r:id="rId98" xr:uid="{7872F120-B8E7-403A-928A-F0860619D013}"/>
    <hyperlink ref="C72" r:id="rId99" xr:uid="{26A01522-5ABC-4FEE-AAD7-6340890C8021}"/>
    <hyperlink ref="D72" r:id="rId100" xr:uid="{29472184-7F72-4DD8-B2F4-43E74E673952}"/>
    <hyperlink ref="E72" r:id="rId101" xr:uid="{71B6B56A-C70B-433F-B988-71B89B1D82E1}"/>
    <hyperlink ref="C73" r:id="rId102" xr:uid="{4EB4DC44-B6DA-4785-B889-0621A2A69F5B}"/>
    <hyperlink ref="E73" r:id="rId103" xr:uid="{34290071-79EB-47B0-94BB-108EB67866F5}"/>
    <hyperlink ref="C74" r:id="rId104" xr:uid="{860F058F-9785-4B04-BA00-F2DAE4F8D4BA}"/>
    <hyperlink ref="E74" r:id="rId105" xr:uid="{D05A1D02-5267-4E30-AE2C-17198FA109AD}"/>
    <hyperlink ref="C75" r:id="rId106" xr:uid="{752B49C2-01F3-48B6-9F84-C6496E835B85}"/>
    <hyperlink ref="E75" r:id="rId107" xr:uid="{86C80E9A-2E8F-43B5-AF8B-8EAA1B18B560}"/>
    <hyperlink ref="C76" r:id="rId108" xr:uid="{56A5150F-9DBD-4CB8-AB39-B6B685788CAE}"/>
    <hyperlink ref="C77" r:id="rId109" xr:uid="{19539F19-C9EB-4D52-935E-B8527498178A}"/>
    <hyperlink ref="C78" r:id="rId110" xr:uid="{E76AAF25-BED8-49C6-8B06-0F023DFF2F6C}"/>
    <hyperlink ref="D78" r:id="rId111" xr:uid="{437B511F-5978-4F26-A479-94B68AD1BB70}"/>
    <hyperlink ref="E78" r:id="rId112" xr:uid="{0B5F1622-1413-4DF1-83CC-E35A4F4CFD56}"/>
    <hyperlink ref="C79" r:id="rId113" xr:uid="{A0C59855-0DB1-4FF7-8874-6D7FE1D619E8}"/>
    <hyperlink ref="C80" r:id="rId114" xr:uid="{FCC7A641-C8EE-4DC2-9E69-E8FC23C7FC30}"/>
    <hyperlink ref="C81" r:id="rId115" xr:uid="{F4F227D8-279E-48E7-94FD-D6BAA7A1E69A}"/>
    <hyperlink ref="C82" r:id="rId116" xr:uid="{3CBCB908-ED7A-4961-A822-71CFB6F5E04A}"/>
    <hyperlink ref="D82" r:id="rId117" xr:uid="{85AB7BB3-7FC4-47DF-9F7A-BFFC59AEF950}"/>
    <hyperlink ref="E82" r:id="rId118" xr:uid="{D58BC300-84C3-46BC-B021-3CDB55BB19FE}"/>
    <hyperlink ref="C83" r:id="rId119" xr:uid="{E7B92688-EC7F-4C56-A8B0-2000A25A43E2}"/>
    <hyperlink ref="C84" r:id="rId120" xr:uid="{14A6F564-E866-4B0E-8C86-7692F0FCB3B8}"/>
    <hyperlink ref="C85" r:id="rId121" xr:uid="{26DD7E1A-C5FE-43D4-B5AB-F83144B710B0}"/>
    <hyperlink ref="C86" r:id="rId122" xr:uid="{AD28D5A4-EEE1-44D6-8B2D-215C8C075015}"/>
    <hyperlink ref="C87" r:id="rId123" xr:uid="{7EB1DD87-0736-4803-A06C-2526AAE2B76B}"/>
    <hyperlink ref="C88" r:id="rId124" xr:uid="{3C3CDB5F-0692-4767-801D-ADDC9A3B730E}"/>
    <hyperlink ref="C89" r:id="rId125" xr:uid="{AFAFD439-3CC2-40D3-86BE-AEA74CB2F8A8}"/>
    <hyperlink ref="C90" r:id="rId126" xr:uid="{24AC0D6C-9987-4026-9AC7-BD3C74D93C36}"/>
    <hyperlink ref="E90" r:id="rId127" xr:uid="{6D091E70-694B-4A82-B6BA-1677BAC1E443}"/>
    <hyperlink ref="E91" r:id="rId128" xr:uid="{8CFD8EC9-DC23-4F7A-8A58-90A1EC4814F3}"/>
    <hyperlink ref="C92" r:id="rId129" xr:uid="{76BF545F-098C-4FCB-9187-46D0F9326D5C}"/>
  </hyperlinks>
  <pageMargins left="0.7" right="0.7" top="0.75" bottom="0.75" header="0" footer="0"/>
  <pageSetup orientation="landscape"/>
  <drawing r:id="rId13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8"/>
  <sheetViews>
    <sheetView topLeftCell="A16" zoomScale="104" workbookViewId="0">
      <selection activeCell="J28" sqref="J28"/>
    </sheetView>
  </sheetViews>
  <sheetFormatPr defaultColWidth="11.125" defaultRowHeight="15.75" x14ac:dyDescent="0.25"/>
  <cols>
    <col min="1" max="1" width="5.375" customWidth="1"/>
    <col min="2" max="2" width="38" customWidth="1"/>
    <col min="3" max="3" width="10.875" customWidth="1"/>
    <col min="4" max="4" width="11" customWidth="1"/>
    <col min="5" max="5" width="10.625" customWidth="1"/>
    <col min="6" max="7" width="11" customWidth="1"/>
    <col min="8" max="8" width="14.375" customWidth="1"/>
    <col min="9" max="9" width="7.75" customWidth="1"/>
    <col min="10" max="10" width="10.875" customWidth="1"/>
    <col min="11" max="11" width="12.125" customWidth="1"/>
    <col min="12" max="26" width="11" customWidth="1"/>
  </cols>
  <sheetData>
    <row r="1" spans="1:10" x14ac:dyDescent="0.25">
      <c r="A1" s="54" t="s">
        <v>263</v>
      </c>
    </row>
    <row r="3" spans="1:10" x14ac:dyDescent="0.25">
      <c r="A3" s="526" t="s">
        <v>19</v>
      </c>
      <c r="B3" s="526" t="s">
        <v>20</v>
      </c>
      <c r="C3" s="553" t="s">
        <v>267</v>
      </c>
      <c r="D3" s="554"/>
      <c r="E3" s="554"/>
      <c r="F3" s="554"/>
      <c r="G3" s="554"/>
      <c r="H3" s="555"/>
      <c r="I3" s="526" t="s">
        <v>57</v>
      </c>
      <c r="J3" s="526" t="s">
        <v>58</v>
      </c>
    </row>
    <row r="4" spans="1:10" ht="23.25" customHeight="1" x14ac:dyDescent="0.25">
      <c r="A4" s="527"/>
      <c r="B4" s="527"/>
      <c r="C4" s="556" t="s">
        <v>59</v>
      </c>
      <c r="D4" s="554"/>
      <c r="E4" s="555"/>
      <c r="F4" s="526" t="s">
        <v>34</v>
      </c>
      <c r="G4" s="526" t="s">
        <v>60</v>
      </c>
      <c r="H4" s="526" t="s">
        <v>61</v>
      </c>
      <c r="I4" s="527"/>
      <c r="J4" s="527"/>
    </row>
    <row r="5" spans="1:10" ht="25.5" customHeight="1" x14ac:dyDescent="0.25">
      <c r="A5" s="528"/>
      <c r="B5" s="528"/>
      <c r="C5" s="26" t="s">
        <v>62</v>
      </c>
      <c r="D5" s="26" t="s">
        <v>63</v>
      </c>
      <c r="E5" s="26" t="s">
        <v>64</v>
      </c>
      <c r="F5" s="528"/>
      <c r="G5" s="528"/>
      <c r="H5" s="528"/>
      <c r="I5" s="528"/>
      <c r="J5" s="528"/>
    </row>
    <row r="6" spans="1:10" x14ac:dyDescent="0.25">
      <c r="A6" s="73">
        <v>0</v>
      </c>
      <c r="B6" s="73">
        <v>1</v>
      </c>
      <c r="C6" s="73">
        <v>2</v>
      </c>
      <c r="D6" s="73">
        <v>3</v>
      </c>
      <c r="E6" s="73">
        <v>4</v>
      </c>
      <c r="F6" s="73">
        <v>5</v>
      </c>
      <c r="G6" s="73">
        <v>6</v>
      </c>
      <c r="H6" s="73">
        <v>7</v>
      </c>
      <c r="I6" s="73">
        <v>8</v>
      </c>
      <c r="J6" s="73">
        <v>9</v>
      </c>
    </row>
    <row r="7" spans="1:10" x14ac:dyDescent="0.25">
      <c r="A7" s="194">
        <v>1</v>
      </c>
      <c r="B7" s="196" t="s">
        <v>330</v>
      </c>
      <c r="C7" s="197">
        <v>10.5</v>
      </c>
      <c r="D7" s="197">
        <v>5.25</v>
      </c>
      <c r="E7" s="197">
        <v>0</v>
      </c>
      <c r="F7" s="197">
        <v>7.5</v>
      </c>
      <c r="G7" s="197">
        <v>4.5</v>
      </c>
      <c r="H7" s="197">
        <v>1</v>
      </c>
      <c r="I7" s="198">
        <f t="shared" ref="I7:I27" si="0">SUM(C7:H7)</f>
        <v>28.75</v>
      </c>
      <c r="J7" s="198">
        <f t="shared" ref="J7:J27" si="1">I7/2</f>
        <v>14.375</v>
      </c>
    </row>
    <row r="8" spans="1:10" x14ac:dyDescent="0.25">
      <c r="A8" s="194">
        <v>2</v>
      </c>
      <c r="B8" s="199" t="s">
        <v>336</v>
      </c>
      <c r="C8" s="197">
        <v>4</v>
      </c>
      <c r="D8" s="197">
        <v>20.38</v>
      </c>
      <c r="E8" s="197">
        <v>0</v>
      </c>
      <c r="F8" s="197">
        <v>1</v>
      </c>
      <c r="G8" s="197">
        <v>3.125</v>
      </c>
      <c r="H8" s="197">
        <v>2.5</v>
      </c>
      <c r="I8" s="198">
        <f t="shared" si="0"/>
        <v>31.004999999999999</v>
      </c>
      <c r="J8" s="198">
        <f t="shared" si="1"/>
        <v>15.5025</v>
      </c>
    </row>
    <row r="9" spans="1:10" ht="25.5" x14ac:dyDescent="0.25">
      <c r="A9" s="194">
        <v>3</v>
      </c>
      <c r="B9" s="199" t="s">
        <v>339</v>
      </c>
      <c r="C9" s="197">
        <v>10.5</v>
      </c>
      <c r="D9" s="197">
        <v>14.38</v>
      </c>
      <c r="E9" s="197">
        <v>0</v>
      </c>
      <c r="F9" s="197">
        <v>1.7917000000000001</v>
      </c>
      <c r="G9" s="197">
        <v>4.5</v>
      </c>
      <c r="H9" s="197">
        <v>0.25</v>
      </c>
      <c r="I9" s="198">
        <f t="shared" si="0"/>
        <v>31.421700000000001</v>
      </c>
      <c r="J9" s="198">
        <f t="shared" si="1"/>
        <v>15.710850000000001</v>
      </c>
    </row>
    <row r="10" spans="1:10" x14ac:dyDescent="0.25">
      <c r="A10" s="194">
        <v>4</v>
      </c>
      <c r="B10" s="200" t="s">
        <v>342</v>
      </c>
      <c r="C10" s="197">
        <v>7.88</v>
      </c>
      <c r="D10" s="197">
        <v>5.64</v>
      </c>
      <c r="E10" s="197">
        <v>0</v>
      </c>
      <c r="F10" s="197">
        <v>7.5</v>
      </c>
      <c r="G10" s="197">
        <v>8</v>
      </c>
      <c r="H10" s="197">
        <v>1.5</v>
      </c>
      <c r="I10" s="198">
        <f t="shared" si="0"/>
        <v>30.52</v>
      </c>
      <c r="J10" s="198">
        <f t="shared" si="1"/>
        <v>15.26</v>
      </c>
    </row>
    <row r="11" spans="1:10" x14ac:dyDescent="0.25">
      <c r="A11" s="194">
        <v>5</v>
      </c>
      <c r="B11" s="199" t="s">
        <v>344</v>
      </c>
      <c r="C11" s="197">
        <v>11.25</v>
      </c>
      <c r="D11" s="197">
        <v>5.25</v>
      </c>
      <c r="E11" s="197">
        <v>0</v>
      </c>
      <c r="F11" s="197">
        <v>6.2</v>
      </c>
      <c r="G11" s="197">
        <v>2</v>
      </c>
      <c r="H11" s="197">
        <v>2</v>
      </c>
      <c r="I11" s="198">
        <f t="shared" si="0"/>
        <v>26.7</v>
      </c>
      <c r="J11" s="198">
        <f t="shared" si="1"/>
        <v>13.35</v>
      </c>
    </row>
    <row r="12" spans="1:10" x14ac:dyDescent="0.25">
      <c r="A12" s="194">
        <v>6</v>
      </c>
      <c r="B12" s="199" t="s">
        <v>346</v>
      </c>
      <c r="C12" s="197">
        <v>22.13</v>
      </c>
      <c r="D12" s="197">
        <f>'[1]Ganjil 23-24 Tabel 4'!E12+'[1]Genap 23-24 Tabel 4'!D12</f>
        <v>0</v>
      </c>
      <c r="E12" s="197">
        <v>0</v>
      </c>
      <c r="F12" s="197">
        <v>4.75</v>
      </c>
      <c r="G12" s="197">
        <v>2.5</v>
      </c>
      <c r="H12" s="197">
        <v>1</v>
      </c>
      <c r="I12" s="198">
        <f t="shared" si="0"/>
        <v>30.38</v>
      </c>
      <c r="J12" s="198">
        <f t="shared" si="1"/>
        <v>15.19</v>
      </c>
    </row>
    <row r="13" spans="1:10" x14ac:dyDescent="0.25">
      <c r="A13" s="194">
        <v>7</v>
      </c>
      <c r="B13" s="199" t="s">
        <v>348</v>
      </c>
      <c r="C13" s="201">
        <v>5</v>
      </c>
      <c r="D13" s="201">
        <v>17.5</v>
      </c>
      <c r="E13" s="201">
        <v>0</v>
      </c>
      <c r="F13" s="201">
        <v>5.5</v>
      </c>
      <c r="G13" s="201">
        <v>1.5</v>
      </c>
      <c r="H13" s="201">
        <v>2</v>
      </c>
      <c r="I13" s="202">
        <f t="shared" si="0"/>
        <v>31.5</v>
      </c>
      <c r="J13" s="202">
        <f t="shared" si="1"/>
        <v>15.75</v>
      </c>
    </row>
    <row r="14" spans="1:10" ht="25.5" x14ac:dyDescent="0.25">
      <c r="A14" s="194">
        <v>8</v>
      </c>
      <c r="B14" s="199" t="s">
        <v>350</v>
      </c>
      <c r="C14" s="201">
        <v>18.13</v>
      </c>
      <c r="D14" s="201">
        <v>6</v>
      </c>
      <c r="E14" s="201">
        <v>0</v>
      </c>
      <c r="F14" s="201">
        <v>3.65</v>
      </c>
      <c r="G14" s="201">
        <v>2</v>
      </c>
      <c r="H14" s="201">
        <v>1</v>
      </c>
      <c r="I14" s="202">
        <f t="shared" si="0"/>
        <v>30.779999999999998</v>
      </c>
      <c r="J14" s="202">
        <f t="shared" si="1"/>
        <v>15.389999999999999</v>
      </c>
    </row>
    <row r="15" spans="1:10" ht="25.5" x14ac:dyDescent="0.25">
      <c r="A15" s="194">
        <v>9</v>
      </c>
      <c r="B15" s="199" t="s">
        <v>353</v>
      </c>
      <c r="C15" s="201">
        <v>20.5</v>
      </c>
      <c r="D15" s="201">
        <f>'[1]Ganjil 23-24 Tabel 4'!E15+'[1]Genap 23-24 Tabel 4'!D15</f>
        <v>0</v>
      </c>
      <c r="E15" s="201">
        <v>0</v>
      </c>
      <c r="F15" s="201">
        <v>2</v>
      </c>
      <c r="G15" s="201">
        <v>1.25</v>
      </c>
      <c r="H15" s="201">
        <v>1</v>
      </c>
      <c r="I15" s="202">
        <f t="shared" si="0"/>
        <v>24.75</v>
      </c>
      <c r="J15" s="202">
        <f t="shared" si="1"/>
        <v>12.375</v>
      </c>
    </row>
    <row r="16" spans="1:10" x14ac:dyDescent="0.25">
      <c r="A16" s="194">
        <v>10</v>
      </c>
      <c r="B16" s="199" t="s">
        <v>354</v>
      </c>
      <c r="C16" s="197">
        <f>'[1]Ganjil 23-24 Tabel 4'!C16+'[1]Genap 23-24 Tabel 4'!C16</f>
        <v>19</v>
      </c>
      <c r="D16" s="197">
        <f>'[1]Ganjil 23-24 Tabel 4'!E16+'[1]Genap 23-24 Tabel 4'!D16</f>
        <v>0</v>
      </c>
      <c r="E16" s="197">
        <v>0</v>
      </c>
      <c r="F16" s="197">
        <v>4.9633000000000003</v>
      </c>
      <c r="G16" s="197">
        <v>6</v>
      </c>
      <c r="H16" s="197">
        <v>0.5</v>
      </c>
      <c r="I16" s="198">
        <f t="shared" si="0"/>
        <v>30.4633</v>
      </c>
      <c r="J16" s="198">
        <f t="shared" si="1"/>
        <v>15.23165</v>
      </c>
    </row>
    <row r="17" spans="1:10" ht="25.5" x14ac:dyDescent="0.25">
      <c r="A17" s="194">
        <v>11</v>
      </c>
      <c r="B17" s="199" t="s">
        <v>356</v>
      </c>
      <c r="C17" s="197">
        <v>7.88</v>
      </c>
      <c r="D17" s="197">
        <v>20</v>
      </c>
      <c r="E17" s="197">
        <v>0</v>
      </c>
      <c r="F17" s="197">
        <v>1</v>
      </c>
      <c r="G17" s="197">
        <v>1.25</v>
      </c>
      <c r="H17" s="197">
        <v>1</v>
      </c>
      <c r="I17" s="198">
        <f t="shared" si="0"/>
        <v>31.13</v>
      </c>
      <c r="J17" s="198">
        <f t="shared" si="1"/>
        <v>15.565</v>
      </c>
    </row>
    <row r="18" spans="1:10" x14ac:dyDescent="0.25">
      <c r="A18" s="194">
        <v>12</v>
      </c>
      <c r="B18" s="199" t="s">
        <v>358</v>
      </c>
      <c r="C18" s="197">
        <v>7.88</v>
      </c>
      <c r="D18" s="197">
        <v>12.63</v>
      </c>
      <c r="E18" s="197">
        <v>0</v>
      </c>
      <c r="F18" s="197">
        <v>7.0417000000000005</v>
      </c>
      <c r="G18" s="197">
        <v>2</v>
      </c>
      <c r="H18" s="197">
        <v>0.75</v>
      </c>
      <c r="I18" s="198">
        <f t="shared" si="0"/>
        <v>30.301700000000004</v>
      </c>
      <c r="J18" s="198">
        <f t="shared" si="1"/>
        <v>15.150850000000002</v>
      </c>
    </row>
    <row r="19" spans="1:10" x14ac:dyDescent="0.25">
      <c r="A19" s="194">
        <v>13</v>
      </c>
      <c r="B19" s="199" t="s">
        <v>360</v>
      </c>
      <c r="C19" s="197">
        <f>'[1]Ganjil 23-24 Tabel 4'!C19+'[1]Genap 23-24 Tabel 4'!C19</f>
        <v>25.5</v>
      </c>
      <c r="D19" s="197">
        <f>'[1]Ganjil 23-24 Tabel 4'!E19+'[1]Genap 23-24 Tabel 4'!D19</f>
        <v>0</v>
      </c>
      <c r="E19" s="197">
        <v>0</v>
      </c>
      <c r="F19" s="197">
        <v>2</v>
      </c>
      <c r="G19" s="197">
        <v>1.25</v>
      </c>
      <c r="H19" s="197">
        <v>2</v>
      </c>
      <c r="I19" s="198">
        <f t="shared" si="0"/>
        <v>30.75</v>
      </c>
      <c r="J19" s="198">
        <f t="shared" si="1"/>
        <v>15.375</v>
      </c>
    </row>
    <row r="20" spans="1:10" ht="25.5" x14ac:dyDescent="0.25">
      <c r="A20" s="194">
        <v>14</v>
      </c>
      <c r="B20" s="199" t="s">
        <v>363</v>
      </c>
      <c r="C20" s="197">
        <v>11.25</v>
      </c>
      <c r="D20" s="197">
        <v>5.25</v>
      </c>
      <c r="E20" s="197">
        <v>0</v>
      </c>
      <c r="F20" s="197">
        <v>6.65</v>
      </c>
      <c r="G20" s="197">
        <v>2</v>
      </c>
      <c r="H20" s="197">
        <v>1.25</v>
      </c>
      <c r="I20" s="198">
        <f t="shared" si="0"/>
        <v>26.4</v>
      </c>
      <c r="J20" s="198">
        <f t="shared" si="1"/>
        <v>13.2</v>
      </c>
    </row>
    <row r="21" spans="1:10" x14ac:dyDescent="0.25">
      <c r="A21" s="194">
        <v>15</v>
      </c>
      <c r="B21" s="199" t="s">
        <v>365</v>
      </c>
      <c r="C21" s="197">
        <v>10.5</v>
      </c>
      <c r="D21" s="197">
        <v>7.88</v>
      </c>
      <c r="E21" s="197">
        <v>0</v>
      </c>
      <c r="F21" s="197">
        <v>4.3332999999999995</v>
      </c>
      <c r="G21" s="197">
        <v>1.25</v>
      </c>
      <c r="H21" s="197">
        <v>1</v>
      </c>
      <c r="I21" s="198">
        <f t="shared" si="0"/>
        <v>24.963299999999997</v>
      </c>
      <c r="J21" s="198">
        <f t="shared" si="1"/>
        <v>12.481649999999998</v>
      </c>
    </row>
    <row r="22" spans="1:10" ht="25.5" x14ac:dyDescent="0.25">
      <c r="A22" s="194">
        <v>16</v>
      </c>
      <c r="B22" s="199" t="s">
        <v>366</v>
      </c>
      <c r="C22" s="197">
        <v>5.25</v>
      </c>
      <c r="D22" s="197">
        <v>13.88</v>
      </c>
      <c r="E22" s="197">
        <v>0</v>
      </c>
      <c r="F22" s="197">
        <v>6.5</v>
      </c>
      <c r="G22" s="197">
        <v>3.5</v>
      </c>
      <c r="H22" s="197">
        <v>0.75</v>
      </c>
      <c r="I22" s="198">
        <f t="shared" si="0"/>
        <v>29.880000000000003</v>
      </c>
      <c r="J22" s="198">
        <f t="shared" si="1"/>
        <v>14.940000000000001</v>
      </c>
    </row>
    <row r="23" spans="1:10" x14ac:dyDescent="0.25">
      <c r="A23" s="194">
        <v>17</v>
      </c>
      <c r="B23" s="199" t="s">
        <v>368</v>
      </c>
      <c r="C23" s="197">
        <v>7.88</v>
      </c>
      <c r="D23" s="197">
        <v>10.5</v>
      </c>
      <c r="E23" s="197">
        <v>0</v>
      </c>
      <c r="F23" s="197">
        <v>6.23</v>
      </c>
      <c r="G23" s="197">
        <v>1.25</v>
      </c>
      <c r="H23" s="197">
        <v>5.75</v>
      </c>
      <c r="I23" s="198">
        <f t="shared" si="0"/>
        <v>31.61</v>
      </c>
      <c r="J23" s="198">
        <f t="shared" si="1"/>
        <v>15.805</v>
      </c>
    </row>
    <row r="24" spans="1:10" x14ac:dyDescent="0.25">
      <c r="A24" s="194">
        <v>18</v>
      </c>
      <c r="B24" s="199" t="s">
        <v>369</v>
      </c>
      <c r="C24" s="197">
        <f>'[1]Ganjil 23-24 Tabel 4'!C24+'[1]Genap 23-24 Tabel 4'!C24</f>
        <v>18.75</v>
      </c>
      <c r="D24" s="197">
        <v>0</v>
      </c>
      <c r="E24" s="197">
        <v>0</v>
      </c>
      <c r="F24" s="197">
        <v>1</v>
      </c>
      <c r="G24" s="197">
        <v>4.75</v>
      </c>
      <c r="H24" s="197">
        <v>2</v>
      </c>
      <c r="I24" s="198">
        <f t="shared" si="0"/>
        <v>26.5</v>
      </c>
      <c r="J24" s="198">
        <f t="shared" si="1"/>
        <v>13.25</v>
      </c>
    </row>
    <row r="25" spans="1:10" x14ac:dyDescent="0.25">
      <c r="A25" s="194">
        <v>19</v>
      </c>
      <c r="B25" s="199" t="s">
        <v>371</v>
      </c>
      <c r="C25" s="197">
        <f>'[1]Ganjil 23-24 Tabel 4'!C25+'[1]Genap 23-24 Tabel 4'!C25</f>
        <v>20.875</v>
      </c>
      <c r="D25" s="197">
        <f>'[1]Ganjil 23-24 Tabel 4'!E25+'[1]Genap 23-24 Tabel 4'!D25</f>
        <v>0</v>
      </c>
      <c r="E25" s="197">
        <v>0</v>
      </c>
      <c r="F25" s="197">
        <v>2.625</v>
      </c>
      <c r="G25" s="197">
        <v>4.5</v>
      </c>
      <c r="H25" s="197">
        <v>2</v>
      </c>
      <c r="I25" s="198">
        <f t="shared" si="0"/>
        <v>30</v>
      </c>
      <c r="J25" s="198">
        <f t="shared" si="1"/>
        <v>15</v>
      </c>
    </row>
    <row r="26" spans="1:10" x14ac:dyDescent="0.25">
      <c r="A26" s="194">
        <v>20</v>
      </c>
      <c r="B26" s="199" t="s">
        <v>373</v>
      </c>
      <c r="C26" s="197">
        <f>'[1]Ganjil 23-24 Tabel 4'!C26+'[1]Genap 23-24 Tabel 4'!C26</f>
        <v>16.75</v>
      </c>
      <c r="D26" s="197">
        <f>'[1]Ganjil 23-24 Tabel 4'!E26+'[1]Genap 23-24 Tabel 4'!D26</f>
        <v>0</v>
      </c>
      <c r="E26" s="197">
        <v>0</v>
      </c>
      <c r="F26" s="197">
        <v>4</v>
      </c>
      <c r="G26" s="197">
        <v>3.75</v>
      </c>
      <c r="H26" s="197">
        <v>2</v>
      </c>
      <c r="I26" s="198">
        <f t="shared" si="0"/>
        <v>26.5</v>
      </c>
      <c r="J26" s="198">
        <f t="shared" si="1"/>
        <v>13.25</v>
      </c>
    </row>
    <row r="27" spans="1:10" x14ac:dyDescent="0.25">
      <c r="A27" s="194">
        <v>21</v>
      </c>
      <c r="B27" s="199" t="s">
        <v>375</v>
      </c>
      <c r="C27" s="197">
        <f>'[1]Ganjil 23-24 Tabel 4'!C27+'[1]Genap 23-24 Tabel 4'!C27</f>
        <v>23.5</v>
      </c>
      <c r="D27" s="197">
        <f>'[1]Ganjil 23-24 Tabel 4'!E27+'[1]Genap 23-24 Tabel 4'!D27</f>
        <v>0</v>
      </c>
      <c r="E27" s="197">
        <v>0</v>
      </c>
      <c r="F27" s="197">
        <v>0.25</v>
      </c>
      <c r="G27" s="197">
        <v>2</v>
      </c>
      <c r="H27" s="197">
        <v>1.25</v>
      </c>
      <c r="I27" s="198">
        <f t="shared" si="0"/>
        <v>27</v>
      </c>
      <c r="J27" s="198">
        <f t="shared" si="1"/>
        <v>13.5</v>
      </c>
    </row>
    <row r="28" spans="1:10" x14ac:dyDescent="0.25">
      <c r="A28" s="195"/>
      <c r="B28" s="550" t="s">
        <v>56</v>
      </c>
      <c r="C28" s="551"/>
      <c r="D28" s="551"/>
      <c r="E28" s="551"/>
      <c r="F28" s="551"/>
      <c r="G28" s="551"/>
      <c r="H28" s="551"/>
      <c r="I28" s="552"/>
      <c r="J28" s="203">
        <f>AVERAGE(J7:J27)</f>
        <v>14.554880952380952</v>
      </c>
    </row>
  </sheetData>
  <mergeCells count="10">
    <mergeCell ref="J3:J5"/>
    <mergeCell ref="C4:E4"/>
    <mergeCell ref="F4:F5"/>
    <mergeCell ref="G4:G5"/>
    <mergeCell ref="H4:H5"/>
    <mergeCell ref="B28:I28"/>
    <mergeCell ref="A3:A5"/>
    <mergeCell ref="B3:B5"/>
    <mergeCell ref="C3:H3"/>
    <mergeCell ref="I3:I5"/>
  </mergeCells>
  <printOptions horizontalCentered="1"/>
  <pageMargins left="0.11811023622047245" right="0.11811023622047245" top="0.55118110236220474" bottom="0.55118110236220474" header="0" footer="0"/>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31"/>
  <sheetViews>
    <sheetView zoomScale="110" zoomScaleNormal="110" workbookViewId="0">
      <pane xSplit="2" ySplit="6" topLeftCell="C28" activePane="bottomRight" state="frozen"/>
      <selection pane="topRight" activeCell="C1" sqref="C1"/>
      <selection pane="bottomLeft" activeCell="A7" sqref="A7"/>
      <selection pane="bottomRight" activeCell="C34" sqref="C34"/>
    </sheetView>
  </sheetViews>
  <sheetFormatPr defaultColWidth="11.125" defaultRowHeight="15.75" x14ac:dyDescent="0.25"/>
  <cols>
    <col min="1" max="1" width="5.375" style="107" customWidth="1"/>
    <col min="2" max="2" width="28.25" style="107" customWidth="1"/>
    <col min="3" max="3" width="13.375" style="107" customWidth="1"/>
    <col min="4" max="6" width="14.625" style="107" customWidth="1"/>
    <col min="7" max="8" width="9.375" style="107" customWidth="1"/>
    <col min="9" max="9" width="34.875" style="107" customWidth="1"/>
    <col min="10" max="10" width="12.125" style="107" customWidth="1"/>
    <col min="11" max="26" width="11" style="107" customWidth="1"/>
    <col min="27" max="16384" width="11.125" style="107"/>
  </cols>
  <sheetData>
    <row r="1" spans="1:26" x14ac:dyDescent="0.25">
      <c r="A1" s="106" t="s">
        <v>65</v>
      </c>
    </row>
    <row r="3" spans="1:26" s="3" customFormat="1" x14ac:dyDescent="0.25">
      <c r="A3" s="526" t="s">
        <v>19</v>
      </c>
      <c r="B3" s="526" t="s">
        <v>66</v>
      </c>
      <c r="C3" s="526" t="s">
        <v>270</v>
      </c>
      <c r="D3" s="526" t="s">
        <v>67</v>
      </c>
      <c r="E3" s="553" t="s">
        <v>268</v>
      </c>
      <c r="F3" s="587"/>
      <c r="G3" s="587"/>
      <c r="H3" s="588"/>
      <c r="I3" s="526" t="s">
        <v>29</v>
      </c>
    </row>
    <row r="4" spans="1:26" s="3" customFormat="1" x14ac:dyDescent="0.25">
      <c r="A4" s="543"/>
      <c r="B4" s="543"/>
      <c r="C4" s="543"/>
      <c r="D4" s="543"/>
      <c r="E4" s="526" t="s">
        <v>68</v>
      </c>
      <c r="F4" s="589" t="s">
        <v>264</v>
      </c>
      <c r="G4" s="589" t="s">
        <v>265</v>
      </c>
      <c r="H4" s="589" t="s">
        <v>266</v>
      </c>
      <c r="I4" s="543"/>
    </row>
    <row r="5" spans="1:26" s="3" customFormat="1" x14ac:dyDescent="0.25">
      <c r="A5" s="544"/>
      <c r="B5" s="544"/>
      <c r="C5" s="544"/>
      <c r="D5" s="544"/>
      <c r="E5" s="544"/>
      <c r="F5" s="544"/>
      <c r="G5" s="544"/>
      <c r="H5" s="544"/>
      <c r="I5" s="544"/>
    </row>
    <row r="6" spans="1:26" s="3" customFormat="1" x14ac:dyDescent="0.25">
      <c r="A6" s="73">
        <v>0</v>
      </c>
      <c r="B6" s="73">
        <v>1</v>
      </c>
      <c r="C6" s="73">
        <v>2</v>
      </c>
      <c r="D6" s="73">
        <v>3</v>
      </c>
      <c r="E6" s="73">
        <v>4</v>
      </c>
      <c r="F6" s="73">
        <v>5</v>
      </c>
      <c r="G6" s="73">
        <v>6</v>
      </c>
      <c r="H6" s="73">
        <v>7</v>
      </c>
      <c r="I6" s="73">
        <v>8</v>
      </c>
      <c r="J6" s="43"/>
      <c r="K6" s="43"/>
      <c r="L6" s="43"/>
      <c r="M6" s="43"/>
      <c r="N6" s="43"/>
      <c r="O6" s="43"/>
      <c r="P6" s="43"/>
      <c r="Q6" s="43"/>
      <c r="R6" s="43"/>
      <c r="S6" s="43"/>
      <c r="T6" s="43"/>
      <c r="U6" s="43"/>
      <c r="V6" s="43"/>
      <c r="W6" s="43"/>
      <c r="X6" s="43"/>
      <c r="Y6" s="43"/>
      <c r="Z6" s="43"/>
    </row>
    <row r="7" spans="1:26" ht="48" customHeight="1" x14ac:dyDescent="0.25">
      <c r="A7" s="563">
        <v>1</v>
      </c>
      <c r="B7" s="586" t="s">
        <v>1114</v>
      </c>
      <c r="C7" s="581" t="s">
        <v>331</v>
      </c>
      <c r="D7" s="581" t="s">
        <v>1115</v>
      </c>
      <c r="E7" s="581"/>
      <c r="F7" s="567" t="s">
        <v>1116</v>
      </c>
      <c r="G7" s="578"/>
      <c r="H7" s="580"/>
      <c r="I7" s="224" t="s">
        <v>1117</v>
      </c>
    </row>
    <row r="8" spans="1:26" ht="75" x14ac:dyDescent="0.25">
      <c r="A8" s="577"/>
      <c r="B8" s="577"/>
      <c r="C8" s="577"/>
      <c r="D8" s="577"/>
      <c r="E8" s="577"/>
      <c r="F8" s="577"/>
      <c r="G8" s="579"/>
      <c r="H8" s="562"/>
      <c r="I8" s="224" t="s">
        <v>1118</v>
      </c>
    </row>
    <row r="9" spans="1:26" ht="45" x14ac:dyDescent="0.25">
      <c r="A9" s="577"/>
      <c r="B9" s="577"/>
      <c r="C9" s="577"/>
      <c r="D9" s="577"/>
      <c r="E9" s="577"/>
      <c r="F9" s="577"/>
      <c r="G9" s="579"/>
      <c r="H9" s="562"/>
      <c r="I9" s="224" t="s">
        <v>1119</v>
      </c>
    </row>
    <row r="10" spans="1:26" ht="30" x14ac:dyDescent="0.25">
      <c r="A10" s="577"/>
      <c r="B10" s="577"/>
      <c r="C10" s="577"/>
      <c r="D10" s="577"/>
      <c r="E10" s="577"/>
      <c r="F10" s="577"/>
      <c r="G10" s="579"/>
      <c r="H10" s="562"/>
      <c r="I10" s="224" t="s">
        <v>1120</v>
      </c>
    </row>
    <row r="11" spans="1:26" ht="30" x14ac:dyDescent="0.25">
      <c r="A11" s="564"/>
      <c r="B11" s="564"/>
      <c r="C11" s="564"/>
      <c r="D11" s="564"/>
      <c r="E11" s="564"/>
      <c r="F11" s="564"/>
      <c r="G11" s="569"/>
      <c r="H11" s="562"/>
      <c r="I11" s="224" t="s">
        <v>1121</v>
      </c>
    </row>
    <row r="12" spans="1:26" ht="30" x14ac:dyDescent="0.25">
      <c r="A12" s="563">
        <v>2</v>
      </c>
      <c r="B12" s="565" t="s">
        <v>1122</v>
      </c>
      <c r="C12" s="581" t="s">
        <v>331</v>
      </c>
      <c r="D12" s="582" t="s">
        <v>1115</v>
      </c>
      <c r="E12" s="582"/>
      <c r="F12" s="583" t="s">
        <v>1123</v>
      </c>
      <c r="G12" s="584"/>
      <c r="H12" s="585"/>
      <c r="I12" s="224" t="s">
        <v>1124</v>
      </c>
    </row>
    <row r="13" spans="1:26" x14ac:dyDescent="0.25">
      <c r="A13" s="577"/>
      <c r="B13" s="577"/>
      <c r="C13" s="577"/>
      <c r="D13" s="577"/>
      <c r="E13" s="577"/>
      <c r="F13" s="577"/>
      <c r="G13" s="579"/>
      <c r="H13" s="562"/>
      <c r="I13" s="224" t="s">
        <v>1125</v>
      </c>
    </row>
    <row r="14" spans="1:26" ht="30" x14ac:dyDescent="0.25">
      <c r="A14" s="577"/>
      <c r="B14" s="577"/>
      <c r="C14" s="577"/>
      <c r="D14" s="577"/>
      <c r="E14" s="577"/>
      <c r="F14" s="577"/>
      <c r="G14" s="579"/>
      <c r="H14" s="562"/>
      <c r="I14" s="224" t="s">
        <v>1126</v>
      </c>
    </row>
    <row r="15" spans="1:26" x14ac:dyDescent="0.25">
      <c r="A15" s="577"/>
      <c r="B15" s="577"/>
      <c r="C15" s="577"/>
      <c r="D15" s="577"/>
      <c r="E15" s="577"/>
      <c r="F15" s="577"/>
      <c r="G15" s="579"/>
      <c r="H15" s="562"/>
      <c r="I15" s="224" t="s">
        <v>1127</v>
      </c>
    </row>
    <row r="16" spans="1:26" x14ac:dyDescent="0.25">
      <c r="A16" s="564"/>
      <c r="B16" s="564"/>
      <c r="C16" s="564"/>
      <c r="D16" s="564"/>
      <c r="E16" s="564"/>
      <c r="F16" s="564"/>
      <c r="G16" s="569"/>
      <c r="H16" s="562"/>
      <c r="I16" s="224" t="s">
        <v>1128</v>
      </c>
    </row>
    <row r="17" spans="1:9" ht="30" x14ac:dyDescent="0.25">
      <c r="A17" s="210">
        <v>3</v>
      </c>
      <c r="B17" s="214" t="s">
        <v>1129</v>
      </c>
      <c r="C17" s="215" t="s">
        <v>331</v>
      </c>
      <c r="D17" s="216" t="s">
        <v>1130</v>
      </c>
      <c r="E17" s="216"/>
      <c r="F17" s="216" t="s">
        <v>318</v>
      </c>
      <c r="G17" s="217"/>
      <c r="H17" s="226"/>
      <c r="I17" s="226"/>
    </row>
    <row r="18" spans="1:9" ht="45" x14ac:dyDescent="0.25">
      <c r="A18" s="210">
        <v>4</v>
      </c>
      <c r="B18" s="214" t="s">
        <v>1131</v>
      </c>
      <c r="C18" s="215" t="s">
        <v>331</v>
      </c>
      <c r="D18" s="216" t="s">
        <v>1132</v>
      </c>
      <c r="E18" s="216"/>
      <c r="F18" s="216"/>
      <c r="G18" s="217" t="s">
        <v>427</v>
      </c>
      <c r="H18" s="226"/>
      <c r="I18" s="224" t="s">
        <v>1133</v>
      </c>
    </row>
    <row r="19" spans="1:9" ht="30" x14ac:dyDescent="0.25">
      <c r="A19" s="563">
        <v>5</v>
      </c>
      <c r="B19" s="575" t="s">
        <v>1134</v>
      </c>
      <c r="C19" s="576" t="s">
        <v>331</v>
      </c>
      <c r="D19" s="570" t="s">
        <v>1135</v>
      </c>
      <c r="E19" s="570"/>
      <c r="F19" s="570" t="s">
        <v>318</v>
      </c>
      <c r="G19" s="572"/>
      <c r="H19" s="561"/>
      <c r="I19" s="224" t="s">
        <v>1136</v>
      </c>
    </row>
    <row r="20" spans="1:9" x14ac:dyDescent="0.25">
      <c r="A20" s="577"/>
      <c r="B20" s="577"/>
      <c r="C20" s="571"/>
      <c r="D20" s="571"/>
      <c r="E20" s="571"/>
      <c r="F20" s="571"/>
      <c r="G20" s="573"/>
      <c r="H20" s="574"/>
      <c r="I20" s="224" t="s">
        <v>1137</v>
      </c>
    </row>
    <row r="21" spans="1:9" ht="30" x14ac:dyDescent="0.25">
      <c r="A21" s="564"/>
      <c r="B21" s="564"/>
      <c r="C21" s="558"/>
      <c r="D21" s="558"/>
      <c r="E21" s="558"/>
      <c r="F21" s="558"/>
      <c r="G21" s="560"/>
      <c r="H21" s="562"/>
      <c r="I21" s="224" t="s">
        <v>1138</v>
      </c>
    </row>
    <row r="22" spans="1:9" x14ac:dyDescent="0.25">
      <c r="A22" s="563">
        <v>6</v>
      </c>
      <c r="B22" s="575" t="s">
        <v>1139</v>
      </c>
      <c r="C22" s="576" t="s">
        <v>331</v>
      </c>
      <c r="D22" s="570" t="s">
        <v>1140</v>
      </c>
      <c r="E22" s="570"/>
      <c r="F22" s="570" t="s">
        <v>495</v>
      </c>
      <c r="G22" s="572"/>
      <c r="H22" s="561"/>
      <c r="I22" s="224" t="s">
        <v>1141</v>
      </c>
    </row>
    <row r="23" spans="1:9" ht="30" x14ac:dyDescent="0.25">
      <c r="A23" s="564"/>
      <c r="B23" s="564"/>
      <c r="C23" s="558"/>
      <c r="D23" s="558"/>
      <c r="E23" s="558"/>
      <c r="F23" s="558"/>
      <c r="G23" s="560"/>
      <c r="H23" s="562"/>
      <c r="I23" s="224" t="s">
        <v>1142</v>
      </c>
    </row>
    <row r="24" spans="1:9" ht="30" x14ac:dyDescent="0.25">
      <c r="A24" s="210">
        <v>7</v>
      </c>
      <c r="B24" s="214" t="s">
        <v>1143</v>
      </c>
      <c r="C24" s="215" t="s">
        <v>331</v>
      </c>
      <c r="D24" s="216" t="s">
        <v>1144</v>
      </c>
      <c r="E24" s="216"/>
      <c r="F24" s="216" t="s">
        <v>318</v>
      </c>
      <c r="G24" s="217"/>
      <c r="H24" s="226"/>
      <c r="I24" s="224" t="s">
        <v>1145</v>
      </c>
    </row>
    <row r="25" spans="1:9" x14ac:dyDescent="0.25">
      <c r="A25" s="563">
        <v>8</v>
      </c>
      <c r="B25" s="565" t="s">
        <v>1146</v>
      </c>
      <c r="C25" s="566" t="s">
        <v>331</v>
      </c>
      <c r="D25" s="557" t="s">
        <v>1147</v>
      </c>
      <c r="E25" s="557"/>
      <c r="F25" s="557"/>
      <c r="G25" s="559" t="s">
        <v>379</v>
      </c>
      <c r="H25" s="561"/>
      <c r="I25" s="224" t="s">
        <v>1148</v>
      </c>
    </row>
    <row r="26" spans="1:9" ht="45" x14ac:dyDescent="0.25">
      <c r="A26" s="564"/>
      <c r="B26" s="564"/>
      <c r="C26" s="558"/>
      <c r="D26" s="558"/>
      <c r="E26" s="558"/>
      <c r="F26" s="558"/>
      <c r="G26" s="560"/>
      <c r="H26" s="562"/>
      <c r="I26" s="224" t="s">
        <v>1149</v>
      </c>
    </row>
    <row r="27" spans="1:9" ht="30" x14ac:dyDescent="0.25">
      <c r="A27" s="210">
        <v>9</v>
      </c>
      <c r="B27" s="219" t="s">
        <v>1150</v>
      </c>
      <c r="C27" s="220" t="s">
        <v>331</v>
      </c>
      <c r="D27" s="221" t="s">
        <v>1151</v>
      </c>
      <c r="E27" s="221"/>
      <c r="F27" s="221" t="s">
        <v>1152</v>
      </c>
      <c r="G27" s="223"/>
      <c r="H27" s="226"/>
      <c r="I27" s="224" t="s">
        <v>1153</v>
      </c>
    </row>
    <row r="28" spans="1:9" x14ac:dyDescent="0.25">
      <c r="A28" s="210">
        <v>10</v>
      </c>
      <c r="B28" s="219" t="s">
        <v>1154</v>
      </c>
      <c r="C28" s="220" t="s">
        <v>331</v>
      </c>
      <c r="D28" s="221" t="s">
        <v>1155</v>
      </c>
      <c r="E28" s="221"/>
      <c r="F28" s="221" t="s">
        <v>318</v>
      </c>
      <c r="G28" s="223"/>
      <c r="H28" s="226"/>
      <c r="I28" s="224" t="s">
        <v>1164</v>
      </c>
    </row>
    <row r="29" spans="1:9" ht="45" x14ac:dyDescent="0.25">
      <c r="A29" s="210">
        <v>11</v>
      </c>
      <c r="B29" s="219" t="s">
        <v>1156</v>
      </c>
      <c r="C29" s="220" t="s">
        <v>331</v>
      </c>
      <c r="D29" s="221" t="s">
        <v>1157</v>
      </c>
      <c r="E29" s="221"/>
      <c r="F29" s="221" t="s">
        <v>379</v>
      </c>
      <c r="G29" s="223"/>
      <c r="H29" s="226"/>
      <c r="I29" s="224" t="s">
        <v>1158</v>
      </c>
    </row>
    <row r="30" spans="1:9" ht="30" x14ac:dyDescent="0.25">
      <c r="A30" s="563">
        <v>12</v>
      </c>
      <c r="B30" s="565" t="s">
        <v>1159</v>
      </c>
      <c r="C30" s="566" t="s">
        <v>331</v>
      </c>
      <c r="D30" s="557" t="s">
        <v>1160</v>
      </c>
      <c r="E30" s="567"/>
      <c r="F30" s="567" t="s">
        <v>1161</v>
      </c>
      <c r="G30" s="568"/>
      <c r="H30" s="561"/>
      <c r="I30" s="224" t="s">
        <v>1162</v>
      </c>
    </row>
    <row r="31" spans="1:9" ht="30" x14ac:dyDescent="0.25">
      <c r="A31" s="564"/>
      <c r="B31" s="564"/>
      <c r="C31" s="558"/>
      <c r="D31" s="558"/>
      <c r="E31" s="564"/>
      <c r="F31" s="564"/>
      <c r="G31" s="569"/>
      <c r="H31" s="562"/>
      <c r="I31" s="228" t="s">
        <v>1163</v>
      </c>
    </row>
  </sheetData>
  <mergeCells count="58">
    <mergeCell ref="I3:I5"/>
    <mergeCell ref="E4:E5"/>
    <mergeCell ref="H4:H5"/>
    <mergeCell ref="F4:F5"/>
    <mergeCell ref="G4:G5"/>
    <mergeCell ref="A3:A5"/>
    <mergeCell ref="B3:B5"/>
    <mergeCell ref="C3:C5"/>
    <mergeCell ref="D3:D5"/>
    <mergeCell ref="E3:H3"/>
    <mergeCell ref="F7:F11"/>
    <mergeCell ref="G7:G11"/>
    <mergeCell ref="H7:H11"/>
    <mergeCell ref="A12:A16"/>
    <mergeCell ref="B12:B16"/>
    <mergeCell ref="C12:C16"/>
    <mergeCell ref="D12:D16"/>
    <mergeCell ref="E12:E16"/>
    <mergeCell ref="F12:F16"/>
    <mergeCell ref="G12:G16"/>
    <mergeCell ref="H12:H16"/>
    <mergeCell ref="A7:A11"/>
    <mergeCell ref="B7:B11"/>
    <mergeCell ref="C7:C11"/>
    <mergeCell ref="D7:D11"/>
    <mergeCell ref="E7:E11"/>
    <mergeCell ref="F19:F21"/>
    <mergeCell ref="G19:G21"/>
    <mergeCell ref="H19:H21"/>
    <mergeCell ref="A22:A23"/>
    <mergeCell ref="B22:B23"/>
    <mergeCell ref="C22:C23"/>
    <mergeCell ref="D22:D23"/>
    <mergeCell ref="E22:E23"/>
    <mergeCell ref="F22:F23"/>
    <mergeCell ref="G22:G23"/>
    <mergeCell ref="H22:H23"/>
    <mergeCell ref="A19:A21"/>
    <mergeCell ref="B19:B21"/>
    <mergeCell ref="C19:C21"/>
    <mergeCell ref="D19:D21"/>
    <mergeCell ref="E19:E21"/>
    <mergeCell ref="F25:F26"/>
    <mergeCell ref="G25:G26"/>
    <mergeCell ref="H25:H26"/>
    <mergeCell ref="A30:A31"/>
    <mergeCell ref="B30:B31"/>
    <mergeCell ref="C30:C31"/>
    <mergeCell ref="D30:D31"/>
    <mergeCell ref="E30:E31"/>
    <mergeCell ref="F30:F31"/>
    <mergeCell ref="G30:G31"/>
    <mergeCell ref="H30:H31"/>
    <mergeCell ref="A25:A26"/>
    <mergeCell ref="B25:B26"/>
    <mergeCell ref="C25:C26"/>
    <mergeCell ref="D25:D26"/>
    <mergeCell ref="E25:E26"/>
  </mergeCells>
  <dataValidations count="1">
    <dataValidation type="list" allowBlank="1" showErrorMessage="1" sqref="C7 C12 C17:C19 C22 C24:C25 C27:C30" xr:uid="{F3EEDDCE-5010-4007-AF68-564C7F5CB14E}">
      <formula1>"Tetap,Tidak Tetap"</formula1>
    </dataValidation>
  </dataValidations>
  <hyperlinks>
    <hyperlink ref="B7" r:id="rId1" xr:uid="{93A38873-990B-49BD-912F-446428B4D4E9}"/>
    <hyperlink ref="I7" r:id="rId2" xr:uid="{C0E93C0C-ED64-4C7A-8674-5374B8E76FC8}"/>
    <hyperlink ref="I8" r:id="rId3" xr:uid="{49D45E3B-A9E7-480E-A008-35F1B542A1AE}"/>
    <hyperlink ref="I9" r:id="rId4" xr:uid="{BB58C7A3-41CE-483E-98B7-C366D3C40368}"/>
    <hyperlink ref="I10" r:id="rId5" xr:uid="{6AB4DA48-D982-43EA-84A6-BD28CC372FBD}"/>
    <hyperlink ref="I11" r:id="rId6" xr:uid="{93E5B8A9-4207-4418-B4A0-8583EF35B5BE}"/>
    <hyperlink ref="B12" r:id="rId7" xr:uid="{42715671-60C6-4EDB-BCA6-A0FD4DA44137}"/>
    <hyperlink ref="I12" r:id="rId8" xr:uid="{F3BFB76E-AA70-4811-B38E-F6372CFA9554}"/>
    <hyperlink ref="I13" r:id="rId9" xr:uid="{6B399E5C-9D7F-4857-B86E-81DEA5A135A0}"/>
    <hyperlink ref="I14" r:id="rId10" xr:uid="{53DC9F7B-FD31-459F-AF1C-828AF97489AE}"/>
    <hyperlink ref="I15" r:id="rId11" xr:uid="{BCDF1358-AB1A-4B24-A12E-CF08E8B6E720}"/>
    <hyperlink ref="I16" r:id="rId12" xr:uid="{9C1F6E6F-A85A-4F05-A346-506D2096F632}"/>
    <hyperlink ref="B17" r:id="rId13" xr:uid="{A4C5D341-86DE-44B7-8765-67659A64AF70}"/>
    <hyperlink ref="B18" r:id="rId14" xr:uid="{EBD7CE9D-69C0-474E-BF15-4C15007FA70B}"/>
    <hyperlink ref="I18" r:id="rId15" xr:uid="{C95B999F-2C3B-48FF-A4D1-E4AAFF5013EC}"/>
    <hyperlink ref="B19" r:id="rId16" xr:uid="{30BA7138-0AA2-42E8-8630-F1A5003A09E5}"/>
    <hyperlink ref="I19" r:id="rId17" xr:uid="{075BF161-1305-41B3-B68A-C37CF7D36342}"/>
    <hyperlink ref="I20" r:id="rId18" xr:uid="{C71EE519-6FC0-4077-8D97-3535137152D0}"/>
    <hyperlink ref="I21" r:id="rId19" xr:uid="{7E167830-D0FE-4A43-A7E6-FD9A4C841EB1}"/>
    <hyperlink ref="B22" r:id="rId20" xr:uid="{021D9CB4-6636-4FF1-B826-CC5B9389C56D}"/>
    <hyperlink ref="I22" r:id="rId21" xr:uid="{B69CD232-771E-4324-98A8-8C025EFB80AB}"/>
    <hyperlink ref="I23" r:id="rId22" xr:uid="{D752FC0D-32F5-4D94-A306-E540B1405E1B}"/>
    <hyperlink ref="B24" r:id="rId23" xr:uid="{B68446AE-6863-4CD0-ACD2-AD89A00F81FE}"/>
    <hyperlink ref="I24" r:id="rId24" xr:uid="{A0F73361-8A5B-4F26-B563-B9F9BBC7BDAE}"/>
    <hyperlink ref="B25" r:id="rId25" xr:uid="{B325FCAA-EBED-4F1D-9D53-147922DED1F4}"/>
    <hyperlink ref="I25" r:id="rId26" xr:uid="{4CD24FC8-340F-442A-A68C-8DA76853D421}"/>
    <hyperlink ref="I26" r:id="rId27" xr:uid="{F0379A5B-1581-4C71-802F-39BC09FF3D20}"/>
    <hyperlink ref="B27" r:id="rId28" xr:uid="{93EC8294-3E89-4DF1-931C-99302B06C2F2}"/>
    <hyperlink ref="B28" r:id="rId29" xr:uid="{056D1BCC-54C5-4AE8-ABB7-90558C91797C}"/>
    <hyperlink ref="I28" r:id="rId30" xr:uid="{9C4A8483-6659-43A7-AF60-3227E42EB329}"/>
    <hyperlink ref="B29" r:id="rId31" xr:uid="{6EA48C85-5C2E-42E8-8AC3-C148B86CF80F}"/>
    <hyperlink ref="I29" r:id="rId32" xr:uid="{BAE0C379-A4BE-42F6-93FF-FD5ECA03CA98}"/>
    <hyperlink ref="B30" r:id="rId33" xr:uid="{BF0FE24A-2170-4FD6-AA60-D9BEB31011B7}"/>
    <hyperlink ref="I30" r:id="rId34" xr:uid="{A7DF3CDB-6502-4996-AD3C-F215D74095D7}"/>
    <hyperlink ref="I31" r:id="rId35" xr:uid="{8D67B5D6-6D1D-4DB1-AAA3-484D43F9E562}"/>
    <hyperlink ref="I27" r:id="rId36" xr:uid="{3E2E979A-6F9E-4399-AFF4-DB573057302D}"/>
  </hyperlinks>
  <pageMargins left="0.7" right="0.7" top="0.75" bottom="0.75" header="0" footer="0"/>
  <pageSetup orientation="landscape"/>
  <drawing r:id="rId3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5</vt:i4>
      </vt:variant>
    </vt:vector>
  </HeadingPairs>
  <TitlesOfParts>
    <vt:vector size="36" baseType="lpstr">
      <vt:lpstr>IDENTITAS</vt:lpstr>
      <vt:lpstr>Daftar Tabel</vt:lpstr>
      <vt:lpstr>Tabel 1</vt:lpstr>
      <vt:lpstr>Tabel 2</vt:lpstr>
      <vt:lpstr>Tabel 3a</vt:lpstr>
      <vt:lpstr>Tabel 3b</vt:lpstr>
      <vt:lpstr>Tabel 3c</vt:lpstr>
      <vt:lpstr>Tabel 4</vt:lpstr>
      <vt:lpstr>Tabel 5</vt:lpstr>
      <vt:lpstr>Tabel 6</vt:lpstr>
      <vt:lpstr>Tabel 7</vt:lpstr>
      <vt:lpstr>Tabel 8</vt:lpstr>
      <vt:lpstr>Tabel 9</vt:lpstr>
      <vt:lpstr>Tabel 10</vt:lpstr>
      <vt:lpstr>Tabel 11</vt:lpstr>
      <vt:lpstr>Tabel 12</vt:lpstr>
      <vt:lpstr>Tabel 13</vt:lpstr>
      <vt:lpstr>Tabel 14</vt:lpstr>
      <vt:lpstr>Tabel 15</vt:lpstr>
      <vt:lpstr>Tabel 16</vt:lpstr>
      <vt:lpstr>Tabel 17</vt:lpstr>
      <vt:lpstr>Tabel 18</vt:lpstr>
      <vt:lpstr>Tabel 19</vt:lpstr>
      <vt:lpstr>Tabel 20</vt:lpstr>
      <vt:lpstr>Tabel 21</vt:lpstr>
      <vt:lpstr>Tabel 22</vt:lpstr>
      <vt:lpstr>Tabel 23a</vt:lpstr>
      <vt:lpstr>Tabel 23b</vt:lpstr>
      <vt:lpstr>Tambahan 1</vt:lpstr>
      <vt:lpstr>Tambahan 2</vt:lpstr>
      <vt:lpstr>Tambahan 3</vt:lpstr>
      <vt:lpstr>'Tabel 1'!Print_Area</vt:lpstr>
      <vt:lpstr>'Tabel 2'!Print_Area</vt:lpstr>
      <vt:lpstr>'Tabel 4'!Print_Area</vt:lpstr>
      <vt:lpstr>'Tabel 2'!Print_Titles</vt:lpstr>
      <vt:lpstr>'Tabel 3a'!Print_Titles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Dekan Fak Info &amp; Par</cp:lastModifiedBy>
  <cp:lastPrinted>2024-12-04T11:29:23Z</cp:lastPrinted>
  <dcterms:created xsi:type="dcterms:W3CDTF">2020-12-11T04:09:09Z</dcterms:created>
  <dcterms:modified xsi:type="dcterms:W3CDTF">2025-02-20T09:27:34Z</dcterms:modified>
</cp:coreProperties>
</file>